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filterPrivacy="1"/>
  <xr:revisionPtr revIDLastSave="0" documentId="13_ncr:1_{133619FB-C055-4026-A1B4-5B284477625A}" xr6:coauthVersionLast="47" xr6:coauthVersionMax="47" xr10:uidLastSave="{00000000-0000-0000-0000-000000000000}"/>
  <bookViews>
    <workbookView xWindow="-108" yWindow="-108" windowWidth="23256" windowHeight="12456" activeTab="1" xr2:uid="{00000000-000D-0000-FFFF-FFFF00000000}"/>
  </bookViews>
  <sheets>
    <sheet name="①共通" sheetId="1" r:id="rId1"/>
    <sheet name="②業種特化" sheetId="5" r:id="rId2"/>
  </sheets>
  <definedNames>
    <definedName name="_xlnm.Print_Area" localSheetId="0">①共通!$A$1:$BH$36</definedName>
    <definedName name="_xlnm.Print_Area" localSheetId="1">②業種特化!$A$1:$T$54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3" i="5" l="1"/>
  <c r="Y5" i="5"/>
  <c r="D5" i="5" s="1"/>
  <c r="Z5" i="5"/>
  <c r="E5" i="5" s="1"/>
  <c r="AA5" i="5"/>
  <c r="F7" i="5" s="1"/>
  <c r="AB5" i="5"/>
  <c r="G7" i="5" s="1"/>
  <c r="Y8" i="5"/>
  <c r="D10" i="5" s="1"/>
  <c r="Z8" i="5"/>
  <c r="E10" i="5" s="1"/>
  <c r="AA8" i="5"/>
  <c r="F10" i="5" s="1"/>
  <c r="AB8" i="5"/>
  <c r="G10" i="5" s="1"/>
  <c r="Y11" i="5"/>
  <c r="D11" i="5" s="1"/>
  <c r="Z11" i="5"/>
  <c r="E13" i="5" s="1"/>
  <c r="AA11" i="5"/>
  <c r="F12" i="5" s="1"/>
  <c r="AB11" i="5"/>
  <c r="G12" i="5" s="1"/>
  <c r="Y15" i="5"/>
  <c r="D15" i="5" s="1"/>
  <c r="Z15" i="5"/>
  <c r="E16" i="5" s="1"/>
  <c r="AA15" i="5"/>
  <c r="F14" i="5" s="1"/>
  <c r="AB15" i="5"/>
  <c r="G16" i="5" s="1"/>
  <c r="Y23" i="5"/>
  <c r="D18" i="5" s="1"/>
  <c r="Z23" i="5"/>
  <c r="E18" i="5" s="1"/>
  <c r="AA23" i="5"/>
  <c r="F19" i="5" s="1"/>
  <c r="AB23" i="5"/>
  <c r="G19" i="5" s="1"/>
  <c r="Y29" i="5"/>
  <c r="D21" i="5" s="1"/>
  <c r="Z29" i="5"/>
  <c r="E22" i="5" s="1"/>
  <c r="AA29" i="5"/>
  <c r="F21" i="5" s="1"/>
  <c r="AB29" i="5"/>
  <c r="G22" i="5" s="1"/>
  <c r="Y33" i="5"/>
  <c r="D24" i="5" s="1"/>
  <c r="Z33" i="5"/>
  <c r="E23" i="5" s="1"/>
  <c r="AA33" i="5"/>
  <c r="F24" i="5" s="1"/>
  <c r="AB33" i="5"/>
  <c r="G25" i="5" s="1"/>
  <c r="Y37" i="5"/>
  <c r="D27" i="5" s="1"/>
  <c r="Z37" i="5"/>
  <c r="E27" i="5" s="1"/>
  <c r="AA37" i="5"/>
  <c r="F28" i="5" s="1"/>
  <c r="AB37" i="5"/>
  <c r="G27" i="5" s="1"/>
  <c r="Y42" i="5"/>
  <c r="D30" i="5" s="1"/>
  <c r="Z42" i="5"/>
  <c r="E30" i="5" s="1"/>
  <c r="AA42" i="5"/>
  <c r="F29" i="5" s="1"/>
  <c r="AB42" i="5"/>
  <c r="G29" i="5" s="1"/>
  <c r="Y46" i="5"/>
  <c r="D32" i="5" s="1"/>
  <c r="Z46" i="5"/>
  <c r="E32" i="5" s="1"/>
  <c r="AA46" i="5"/>
  <c r="F34" i="5" s="1"/>
  <c r="AB46" i="5"/>
  <c r="G34" i="5" s="1"/>
  <c r="Y48" i="5"/>
  <c r="D37" i="5" s="1"/>
  <c r="Z48" i="5"/>
  <c r="E37" i="5" s="1"/>
  <c r="AA48" i="5"/>
  <c r="F37" i="5" s="1"/>
  <c r="AB48" i="5"/>
  <c r="G37" i="5" s="1"/>
  <c r="Y52" i="5"/>
  <c r="D40" i="5" s="1"/>
  <c r="Z52" i="5"/>
  <c r="E40" i="5" s="1"/>
  <c r="AA52" i="5"/>
  <c r="F39" i="5" s="1"/>
  <c r="AB52" i="5"/>
  <c r="G39" i="5" s="1"/>
  <c r="C29" i="5"/>
  <c r="X52" i="5"/>
  <c r="C39" i="5" s="1"/>
  <c r="X48" i="5"/>
  <c r="C36" i="5" s="1"/>
  <c r="X46" i="5"/>
  <c r="C33" i="5" s="1"/>
  <c r="X42" i="5"/>
  <c r="C30" i="5" s="1"/>
  <c r="X37" i="5"/>
  <c r="C26" i="5" s="1"/>
  <c r="X33" i="5"/>
  <c r="C24" i="5" s="1"/>
  <c r="X29" i="5"/>
  <c r="C21" i="5" s="1"/>
  <c r="X23" i="5"/>
  <c r="C18" i="5" s="1"/>
  <c r="X15" i="5"/>
  <c r="C16" i="5" s="1"/>
  <c r="X11" i="5"/>
  <c r="C11" i="5" s="1"/>
  <c r="X8" i="5"/>
  <c r="C10" i="5" s="1"/>
  <c r="X5" i="5"/>
  <c r="C6" i="5" s="1"/>
  <c r="C38" i="5" l="1"/>
  <c r="C12" i="5"/>
  <c r="C34" i="5"/>
  <c r="G40" i="5"/>
  <c r="E38" i="5"/>
  <c r="F33" i="5"/>
  <c r="D31" i="5"/>
  <c r="D26" i="5"/>
  <c r="D9" i="5"/>
  <c r="F6" i="5"/>
  <c r="C22" i="5"/>
  <c r="D17" i="5"/>
  <c r="E19" i="5"/>
  <c r="F22" i="5"/>
  <c r="G23" i="5"/>
  <c r="C27" i="5"/>
  <c r="C32" i="5"/>
  <c r="F40" i="5"/>
  <c r="D38" i="5"/>
  <c r="E33" i="5"/>
  <c r="G30" i="5"/>
  <c r="G13" i="5"/>
  <c r="G8" i="5"/>
  <c r="E6" i="5"/>
  <c r="C25" i="5"/>
  <c r="D19" i="5"/>
  <c r="E24" i="5"/>
  <c r="F25" i="5"/>
  <c r="G24" i="5"/>
  <c r="C31" i="5"/>
  <c r="E39" i="5"/>
  <c r="F35" i="5"/>
  <c r="D33" i="5"/>
  <c r="F30" i="5"/>
  <c r="G9" i="5"/>
  <c r="F8" i="5"/>
  <c r="C14" i="5"/>
  <c r="C23" i="5"/>
  <c r="E17" i="5"/>
  <c r="F15" i="5"/>
  <c r="G14" i="5"/>
  <c r="F38" i="5"/>
  <c r="E34" i="5"/>
  <c r="G31" i="5"/>
  <c r="G26" i="5"/>
  <c r="F9" i="5"/>
  <c r="E7" i="5"/>
  <c r="C19" i="5"/>
  <c r="D16" i="5"/>
  <c r="F16" i="5"/>
  <c r="G15" i="5"/>
  <c r="C37" i="5"/>
  <c r="E29" i="5"/>
  <c r="E14" i="5"/>
  <c r="G20" i="5"/>
  <c r="G36" i="5"/>
  <c r="E12" i="5"/>
  <c r="C28" i="5"/>
  <c r="C35" i="5"/>
  <c r="D39" i="5"/>
  <c r="F36" i="5"/>
  <c r="D34" i="5"/>
  <c r="F31" i="5"/>
  <c r="D29" i="5"/>
  <c r="F26" i="5"/>
  <c r="D12" i="5"/>
  <c r="D7" i="5"/>
  <c r="C15" i="5"/>
  <c r="E15" i="5"/>
  <c r="E25" i="5"/>
  <c r="F23" i="5"/>
  <c r="G21" i="5"/>
  <c r="G38" i="5"/>
  <c r="E36" i="5"/>
  <c r="G33" i="5"/>
  <c r="E31" i="5"/>
  <c r="G28" i="5"/>
  <c r="E26" i="5"/>
  <c r="G11" i="5"/>
  <c r="E9" i="5"/>
  <c r="G6" i="5"/>
  <c r="D14" i="5"/>
  <c r="G35" i="5"/>
  <c r="E28" i="5"/>
  <c r="E11" i="5"/>
  <c r="C9" i="5"/>
  <c r="E35" i="5"/>
  <c r="G32" i="5"/>
  <c r="E8" i="5"/>
  <c r="G5" i="5"/>
  <c r="C17" i="5"/>
  <c r="D20" i="5"/>
  <c r="E20" i="5"/>
  <c r="F18" i="5"/>
  <c r="C8" i="5"/>
  <c r="C40" i="5"/>
  <c r="D6" i="5"/>
  <c r="F17" i="5"/>
  <c r="D35" i="5"/>
  <c r="F32" i="5"/>
  <c r="F27" i="5"/>
  <c r="D13" i="5"/>
  <c r="D8" i="5"/>
  <c r="F5" i="5"/>
  <c r="D22" i="5"/>
  <c r="E21" i="5"/>
  <c r="G17" i="5"/>
  <c r="D36" i="5"/>
  <c r="F11" i="5"/>
  <c r="C13" i="5"/>
  <c r="C20" i="5"/>
  <c r="D23" i="5"/>
  <c r="F20" i="5"/>
  <c r="G18" i="5"/>
  <c r="D28" i="5"/>
  <c r="F13" i="5"/>
  <c r="D25" i="5"/>
  <c r="C5" i="5"/>
  <c r="C7" i="5"/>
</calcChain>
</file>

<file path=xl/sharedStrings.xml><?xml version="1.0" encoding="utf-8"?>
<sst xmlns="http://schemas.openxmlformats.org/spreadsheetml/2006/main" count="953" uniqueCount="161">
  <si>
    <t>行動災害の防止</t>
    <rPh sb="0" eb="2">
      <t>コウドウ</t>
    </rPh>
    <rPh sb="2" eb="4">
      <t>サイガイ</t>
    </rPh>
    <rPh sb="5" eb="7">
      <t>ボウシ</t>
    </rPh>
    <phoneticPr fontId="1"/>
  </si>
  <si>
    <t>社内教育の実施</t>
    <rPh sb="0" eb="2">
      <t>シャナイ</t>
    </rPh>
    <rPh sb="2" eb="4">
      <t>キョウイク</t>
    </rPh>
    <rPh sb="5" eb="7">
      <t>ジッシ</t>
    </rPh>
    <phoneticPr fontId="1"/>
  </si>
  <si>
    <t>転倒危険マップの作製</t>
    <rPh sb="0" eb="2">
      <t>テントウ</t>
    </rPh>
    <rPh sb="2" eb="4">
      <t>キケン</t>
    </rPh>
    <rPh sb="8" eb="10">
      <t>サクセイ</t>
    </rPh>
    <phoneticPr fontId="1"/>
  </si>
  <si>
    <t>標識の設置</t>
    <rPh sb="0" eb="2">
      <t>ヒョウシキ</t>
    </rPh>
    <rPh sb="3" eb="5">
      <t>セッチ</t>
    </rPh>
    <phoneticPr fontId="1"/>
  </si>
  <si>
    <t>転倒災害防止の取組</t>
    <rPh sb="0" eb="2">
      <t>テントウ</t>
    </rPh>
    <rPh sb="2" eb="4">
      <t>サイガイ</t>
    </rPh>
    <rPh sb="4" eb="6">
      <t>ボウシ</t>
    </rPh>
    <rPh sb="7" eb="9">
      <t>トリクミ</t>
    </rPh>
    <phoneticPr fontId="1"/>
  </si>
  <si>
    <t>腰痛予防の取組（医療・介護）</t>
    <rPh sb="0" eb="2">
      <t>ヨウツウ</t>
    </rPh>
    <rPh sb="2" eb="4">
      <t>ヨボウ</t>
    </rPh>
    <rPh sb="5" eb="7">
      <t>トリクミ</t>
    </rPh>
    <rPh sb="8" eb="10">
      <t>イリョウ</t>
    </rPh>
    <rPh sb="11" eb="13">
      <t>カイゴ</t>
    </rPh>
    <phoneticPr fontId="1"/>
  </si>
  <si>
    <t>リスクアセスメントの実施</t>
    <rPh sb="10" eb="12">
      <t>ジッシ</t>
    </rPh>
    <phoneticPr fontId="1"/>
  </si>
  <si>
    <t>健康や体力の状況の把握</t>
    <rPh sb="0" eb="2">
      <t>ケンコウ</t>
    </rPh>
    <rPh sb="3" eb="5">
      <t>タイリョク</t>
    </rPh>
    <rPh sb="6" eb="8">
      <t>ジョウキョウ</t>
    </rPh>
    <rPh sb="9" eb="11">
      <t>ハアク</t>
    </rPh>
    <phoneticPr fontId="1"/>
  </si>
  <si>
    <t>健康や体力に応じた作業配置</t>
    <rPh sb="0" eb="2">
      <t>ケンコウ</t>
    </rPh>
    <rPh sb="3" eb="5">
      <t>タイリョク</t>
    </rPh>
    <rPh sb="6" eb="7">
      <t>オウ</t>
    </rPh>
    <rPh sb="9" eb="11">
      <t>サギョウ</t>
    </rPh>
    <rPh sb="11" eb="13">
      <t>ハイチ</t>
    </rPh>
    <phoneticPr fontId="1"/>
  </si>
  <si>
    <t>安全衛生教育の実施</t>
    <rPh sb="0" eb="2">
      <t>アンゼン</t>
    </rPh>
    <rPh sb="2" eb="4">
      <t>エイセイ</t>
    </rPh>
    <rPh sb="4" eb="6">
      <t>キョウイク</t>
    </rPh>
    <rPh sb="7" eb="9">
      <t>ジッシ</t>
    </rPh>
    <phoneticPr fontId="1"/>
  </si>
  <si>
    <t>外国人労働者の労働災害防止</t>
    <rPh sb="0" eb="2">
      <t>ガイコク</t>
    </rPh>
    <rPh sb="2" eb="3">
      <t>ジン</t>
    </rPh>
    <rPh sb="3" eb="6">
      <t>ロウドウシャ</t>
    </rPh>
    <rPh sb="7" eb="9">
      <t>ロウドウ</t>
    </rPh>
    <rPh sb="9" eb="11">
      <t>サイガイ</t>
    </rPh>
    <rPh sb="11" eb="13">
      <t>ボウシ</t>
    </rPh>
    <phoneticPr fontId="1"/>
  </si>
  <si>
    <t>健康確保対策</t>
    <rPh sb="0" eb="2">
      <t>ケンコウ</t>
    </rPh>
    <rPh sb="2" eb="4">
      <t>カクホ</t>
    </rPh>
    <rPh sb="4" eb="6">
      <t>タイサク</t>
    </rPh>
    <phoneticPr fontId="1"/>
  </si>
  <si>
    <t>年休取得率</t>
    <rPh sb="0" eb="2">
      <t>ネンキュウ</t>
    </rPh>
    <rPh sb="2" eb="5">
      <t>シュトクリツ</t>
    </rPh>
    <phoneticPr fontId="1"/>
  </si>
  <si>
    <t>インターバル制度の導入</t>
    <rPh sb="6" eb="8">
      <t>セイド</t>
    </rPh>
    <rPh sb="9" eb="11">
      <t>ドウニュウ</t>
    </rPh>
    <phoneticPr fontId="1"/>
  </si>
  <si>
    <t>ストレスチェックの実施</t>
    <rPh sb="9" eb="11">
      <t>ジッシ</t>
    </rPh>
    <phoneticPr fontId="1"/>
  </si>
  <si>
    <t>産業保健サービスの提供</t>
    <rPh sb="0" eb="2">
      <t>サンギョウ</t>
    </rPh>
    <rPh sb="2" eb="4">
      <t>ホケン</t>
    </rPh>
    <rPh sb="9" eb="11">
      <t>テイキョウ</t>
    </rPh>
    <phoneticPr fontId="1"/>
  </si>
  <si>
    <t>業種</t>
    <rPh sb="0" eb="2">
      <t>ギョウシュ</t>
    </rPh>
    <phoneticPr fontId="1"/>
  </si>
  <si>
    <t>労働者数</t>
    <rPh sb="0" eb="3">
      <t>ロウドウシャ</t>
    </rPh>
    <rPh sb="3" eb="4">
      <t>スウ</t>
    </rPh>
    <phoneticPr fontId="1"/>
  </si>
  <si>
    <t>化学物質対策</t>
    <rPh sb="0" eb="2">
      <t>カガク</t>
    </rPh>
    <rPh sb="2" eb="4">
      <t>ブッシツ</t>
    </rPh>
    <rPh sb="4" eb="6">
      <t>タイサク</t>
    </rPh>
    <phoneticPr fontId="1"/>
  </si>
  <si>
    <t>ラベル表示</t>
    <rPh sb="3" eb="5">
      <t>ヒョウジ</t>
    </rPh>
    <phoneticPr fontId="1"/>
  </si>
  <si>
    <t>SDSの交付</t>
    <rPh sb="4" eb="6">
      <t>コウフ</t>
    </rPh>
    <phoneticPr fontId="1"/>
  </si>
  <si>
    <t>熱中症対策</t>
    <rPh sb="0" eb="2">
      <t>ネッチュウ</t>
    </rPh>
    <rPh sb="2" eb="3">
      <t>ショウ</t>
    </rPh>
    <rPh sb="3" eb="5">
      <t>タイサク</t>
    </rPh>
    <phoneticPr fontId="1"/>
  </si>
  <si>
    <t>暑さ指数の把握</t>
    <rPh sb="0" eb="1">
      <t>アツ</t>
    </rPh>
    <rPh sb="2" eb="4">
      <t>シスウ</t>
    </rPh>
    <rPh sb="5" eb="7">
      <t>ハアク</t>
    </rPh>
    <phoneticPr fontId="1"/>
  </si>
  <si>
    <t>WBGT指数計の活用</t>
    <rPh sb="4" eb="6">
      <t>シスウ</t>
    </rPh>
    <rPh sb="6" eb="7">
      <t>ケイ</t>
    </rPh>
    <rPh sb="8" eb="10">
      <t>カツヨウ</t>
    </rPh>
    <phoneticPr fontId="1"/>
  </si>
  <si>
    <t>エイジフレンドリー
ガイドラインに沿った取組</t>
    <rPh sb="17" eb="18">
      <t>ソ</t>
    </rPh>
    <rPh sb="20" eb="22">
      <t>トリクミ</t>
    </rPh>
    <phoneticPr fontId="1"/>
  </si>
  <si>
    <t>危険有害性が把握されている
化学物質</t>
    <rPh sb="0" eb="2">
      <t>キケン</t>
    </rPh>
    <rPh sb="2" eb="5">
      <t>ユウガイセイ</t>
    </rPh>
    <rPh sb="6" eb="8">
      <t>ハアク</t>
    </rPh>
    <rPh sb="14" eb="16">
      <t>カガク</t>
    </rPh>
    <rPh sb="16" eb="18">
      <t>ブッシツ</t>
    </rPh>
    <phoneticPr fontId="1"/>
  </si>
  <si>
    <t>多様な働き方
への対応</t>
    <rPh sb="0" eb="2">
      <t>タヨウ</t>
    </rPh>
    <rPh sb="3" eb="4">
      <t>ハタラ</t>
    </rPh>
    <rPh sb="5" eb="6">
      <t>カタ</t>
    </rPh>
    <rPh sb="9" eb="11">
      <t>タイオウ</t>
    </rPh>
    <phoneticPr fontId="1"/>
  </si>
  <si>
    <t>高年齢労働者
対策</t>
    <rPh sb="0" eb="3">
      <t>コウネンレイ</t>
    </rPh>
    <rPh sb="3" eb="6">
      <t>ロウドウシャ</t>
    </rPh>
    <rPh sb="7" eb="9">
      <t>タイサク</t>
    </rPh>
    <phoneticPr fontId="1"/>
  </si>
  <si>
    <t>設備の改善の実施</t>
    <rPh sb="0" eb="2">
      <t>セツビ</t>
    </rPh>
    <rPh sb="3" eb="5">
      <t>カイゼン</t>
    </rPh>
    <rPh sb="6" eb="8">
      <t>ジッシ</t>
    </rPh>
    <phoneticPr fontId="1"/>
  </si>
  <si>
    <t>ノーリフト・ケアの実施</t>
    <rPh sb="9" eb="11">
      <t>ジッシ</t>
    </rPh>
    <phoneticPr fontId="1"/>
  </si>
  <si>
    <t>職場環境の改善の実施</t>
    <rPh sb="0" eb="2">
      <t>ショクバ</t>
    </rPh>
    <rPh sb="2" eb="4">
      <t>カンキョウ</t>
    </rPh>
    <rPh sb="5" eb="7">
      <t>カイゼン</t>
    </rPh>
    <rPh sb="8" eb="10">
      <t>ジッシ</t>
    </rPh>
    <phoneticPr fontId="1"/>
  </si>
  <si>
    <t>メンタルヘルス対策の取組</t>
    <rPh sb="7" eb="9">
      <t>タイサク</t>
    </rPh>
    <rPh sb="10" eb="12">
      <t>トリクミ</t>
    </rPh>
    <phoneticPr fontId="1"/>
  </si>
  <si>
    <t>第14次労働災害防止計画の取組</t>
    <rPh sb="0" eb="1">
      <t>ダイ</t>
    </rPh>
    <rPh sb="3" eb="4">
      <t>ジ</t>
    </rPh>
    <rPh sb="4" eb="6">
      <t>ロウドウ</t>
    </rPh>
    <rPh sb="6" eb="8">
      <t>サイガイ</t>
    </rPh>
    <rPh sb="8" eb="10">
      <t>ボウシ</t>
    </rPh>
    <rPh sb="10" eb="12">
      <t>ケイカク</t>
    </rPh>
    <rPh sb="13" eb="15">
      <t>トリクミ</t>
    </rPh>
    <phoneticPr fontId="1"/>
  </si>
  <si>
    <t>安全管理体制の確立等</t>
    <rPh sb="0" eb="2">
      <t>アンゼン</t>
    </rPh>
    <rPh sb="2" eb="4">
      <t>カンリ</t>
    </rPh>
    <rPh sb="4" eb="6">
      <t>タイセイ</t>
    </rPh>
    <rPh sb="7" eb="9">
      <t>カクリツ</t>
    </rPh>
    <rPh sb="9" eb="10">
      <t>トウ</t>
    </rPh>
    <phoneticPr fontId="1"/>
  </si>
  <si>
    <t>荷役作業における労働災害防止措置（基本的な対策）</t>
    <rPh sb="0" eb="2">
      <t>ニヤク</t>
    </rPh>
    <rPh sb="2" eb="4">
      <t>サギョウ</t>
    </rPh>
    <rPh sb="8" eb="10">
      <t>ロウドウ</t>
    </rPh>
    <rPh sb="10" eb="12">
      <t>サイガイ</t>
    </rPh>
    <rPh sb="12" eb="14">
      <t>ボウシ</t>
    </rPh>
    <rPh sb="14" eb="16">
      <t>ソチ</t>
    </rPh>
    <rPh sb="17" eb="20">
      <t>キホンテキ</t>
    </rPh>
    <rPh sb="21" eb="23">
      <t>タイサク</t>
    </rPh>
    <phoneticPr fontId="1"/>
  </si>
  <si>
    <t>墜落・転落による労働災害の防止対策</t>
    <rPh sb="0" eb="2">
      <t>ツイラク</t>
    </rPh>
    <rPh sb="3" eb="5">
      <t>テンラク</t>
    </rPh>
    <rPh sb="8" eb="10">
      <t>ロウドウ</t>
    </rPh>
    <rPh sb="10" eb="12">
      <t>サイガイ</t>
    </rPh>
    <rPh sb="13" eb="15">
      <t>ボウシ</t>
    </rPh>
    <rPh sb="15" eb="17">
      <t>タイサク</t>
    </rPh>
    <phoneticPr fontId="1"/>
  </si>
  <si>
    <t>フォークリフトによる労働災害の防止対策</t>
    <rPh sb="10" eb="12">
      <t>ロウドウ</t>
    </rPh>
    <rPh sb="12" eb="14">
      <t>サイガイ</t>
    </rPh>
    <rPh sb="15" eb="17">
      <t>ボウシ</t>
    </rPh>
    <rPh sb="17" eb="19">
      <t>タイサク</t>
    </rPh>
    <phoneticPr fontId="1"/>
  </si>
  <si>
    <t>クレーン等による労働災害の防止対策</t>
    <rPh sb="4" eb="5">
      <t>トウ</t>
    </rPh>
    <rPh sb="8" eb="10">
      <t>ロウドウ</t>
    </rPh>
    <rPh sb="10" eb="12">
      <t>サイガイ</t>
    </rPh>
    <rPh sb="13" eb="15">
      <t>ボウシ</t>
    </rPh>
    <rPh sb="15" eb="17">
      <t>タイサク</t>
    </rPh>
    <phoneticPr fontId="1"/>
  </si>
  <si>
    <t>コンベヤーによる労働災害の防止対策</t>
    <rPh sb="8" eb="10">
      <t>ロウドウ</t>
    </rPh>
    <rPh sb="10" eb="12">
      <t>サイガイ</t>
    </rPh>
    <rPh sb="13" eb="15">
      <t>ボウシ</t>
    </rPh>
    <rPh sb="15" eb="17">
      <t>タイサク</t>
    </rPh>
    <phoneticPr fontId="1"/>
  </si>
  <si>
    <t>ロールボックスパレット等による労働災害防止対策</t>
    <rPh sb="11" eb="12">
      <t>トウ</t>
    </rPh>
    <rPh sb="15" eb="17">
      <t>ロウドウ</t>
    </rPh>
    <rPh sb="17" eb="19">
      <t>サイガイ</t>
    </rPh>
    <rPh sb="19" eb="21">
      <t>ボウシ</t>
    </rPh>
    <rPh sb="21" eb="23">
      <t>タイサク</t>
    </rPh>
    <phoneticPr fontId="1"/>
  </si>
  <si>
    <t>転倒による労働災害防止対策</t>
    <rPh sb="0" eb="2">
      <t>テントウ</t>
    </rPh>
    <rPh sb="5" eb="7">
      <t>ロウドウ</t>
    </rPh>
    <rPh sb="7" eb="9">
      <t>サイガイ</t>
    </rPh>
    <rPh sb="9" eb="11">
      <t>ボウシ</t>
    </rPh>
    <rPh sb="11" eb="13">
      <t>タイサク</t>
    </rPh>
    <phoneticPr fontId="1"/>
  </si>
  <si>
    <t>腰痛防止対策</t>
    <rPh sb="0" eb="2">
      <t>ヨウツウ</t>
    </rPh>
    <rPh sb="2" eb="4">
      <t>ボウシ</t>
    </rPh>
    <rPh sb="4" eb="6">
      <t>タイサク</t>
    </rPh>
    <phoneticPr fontId="1"/>
  </si>
  <si>
    <t>その他の労働災害の防止対策</t>
    <rPh sb="2" eb="3">
      <t>タ</t>
    </rPh>
    <rPh sb="4" eb="6">
      <t>ロウドウ</t>
    </rPh>
    <rPh sb="6" eb="8">
      <t>サイガイ</t>
    </rPh>
    <rPh sb="9" eb="11">
      <t>ボウシ</t>
    </rPh>
    <rPh sb="11" eb="13">
      <t>タイサク</t>
    </rPh>
    <phoneticPr fontId="1"/>
  </si>
  <si>
    <t>荷役作業の安全衛生教育の実施</t>
    <rPh sb="0" eb="2">
      <t>ニヤク</t>
    </rPh>
    <rPh sb="2" eb="4">
      <t>サギョウ</t>
    </rPh>
    <rPh sb="5" eb="7">
      <t>アンゼン</t>
    </rPh>
    <rPh sb="7" eb="9">
      <t>エイセイ</t>
    </rPh>
    <rPh sb="9" eb="11">
      <t>キョウイク</t>
    </rPh>
    <rPh sb="12" eb="14">
      <t>ジッシ</t>
    </rPh>
    <phoneticPr fontId="1"/>
  </si>
  <si>
    <t>陸運事業者と荷主等との連絡調整</t>
    <rPh sb="0" eb="2">
      <t>リクウン</t>
    </rPh>
    <rPh sb="2" eb="4">
      <t>ジギョウ</t>
    </rPh>
    <rPh sb="4" eb="5">
      <t>シャ</t>
    </rPh>
    <rPh sb="6" eb="8">
      <t>ニヌシ</t>
    </rPh>
    <rPh sb="8" eb="9">
      <t>トウ</t>
    </rPh>
    <rPh sb="11" eb="13">
      <t>レンラク</t>
    </rPh>
    <rPh sb="13" eb="15">
      <t>チョウセイ</t>
    </rPh>
    <phoneticPr fontId="1"/>
  </si>
  <si>
    <t>第14次労働災害防止計画の取組（道路貨物運送業）</t>
    <rPh sb="0" eb="1">
      <t>ダイ</t>
    </rPh>
    <rPh sb="3" eb="4">
      <t>ジ</t>
    </rPh>
    <rPh sb="4" eb="6">
      <t>ロウドウ</t>
    </rPh>
    <rPh sb="6" eb="8">
      <t>サイガイ</t>
    </rPh>
    <rPh sb="8" eb="10">
      <t>ボウシ</t>
    </rPh>
    <rPh sb="10" eb="12">
      <t>ケイカク</t>
    </rPh>
    <rPh sb="13" eb="15">
      <t>トリクミ</t>
    </rPh>
    <rPh sb="16" eb="18">
      <t>ドウロ</t>
    </rPh>
    <rPh sb="18" eb="20">
      <t>カモツ</t>
    </rPh>
    <rPh sb="20" eb="23">
      <t>ウンソウギョウ</t>
    </rPh>
    <phoneticPr fontId="1"/>
  </si>
  <si>
    <t>□</t>
    <phoneticPr fontId="1"/>
  </si>
  <si>
    <t>一部実施</t>
    <rPh sb="0" eb="2">
      <t>イチブ</t>
    </rPh>
    <rPh sb="2" eb="4">
      <t>ジッシ</t>
    </rPh>
    <phoneticPr fontId="1"/>
  </si>
  <si>
    <t>実施していない</t>
    <rPh sb="0" eb="2">
      <t>ジッシ</t>
    </rPh>
    <phoneticPr fontId="1"/>
  </si>
  <si>
    <t>陸上貨物運送事業における荷役作業の安全対策ガイドラインの実施状況</t>
    <rPh sb="0" eb="2">
      <t>リクジョウ</t>
    </rPh>
    <rPh sb="2" eb="4">
      <t>カモツ</t>
    </rPh>
    <rPh sb="4" eb="6">
      <t>ウンソウ</t>
    </rPh>
    <rPh sb="6" eb="8">
      <t>ジギョウ</t>
    </rPh>
    <rPh sb="12" eb="14">
      <t>ニヤク</t>
    </rPh>
    <rPh sb="14" eb="16">
      <t>サギョウ</t>
    </rPh>
    <rPh sb="17" eb="19">
      <t>アンゼン</t>
    </rPh>
    <rPh sb="19" eb="21">
      <t>タイサク</t>
    </rPh>
    <rPh sb="28" eb="30">
      <t>ジッシ</t>
    </rPh>
    <rPh sb="30" eb="32">
      <t>ジョウキョウ</t>
    </rPh>
    <phoneticPr fontId="1"/>
  </si>
  <si>
    <t>全て実施</t>
    <rPh sb="0" eb="1">
      <t>スベ</t>
    </rPh>
    <rPh sb="2" eb="4">
      <t>ジッシ</t>
    </rPh>
    <phoneticPr fontId="1"/>
  </si>
  <si>
    <t>☑</t>
  </si>
  <si>
    <t>☑</t>
    <phoneticPr fontId="1"/>
  </si>
  <si>
    <t>□</t>
  </si>
  <si>
    <t>安全作業の担当者の指名</t>
    <rPh sb="0" eb="2">
      <t>アンゼン</t>
    </rPh>
    <rPh sb="2" eb="4">
      <t>サギョウ</t>
    </rPh>
    <rPh sb="5" eb="8">
      <t>タントウシャ</t>
    </rPh>
    <rPh sb="9" eb="11">
      <t>シメイ</t>
    </rPh>
    <phoneticPr fontId="1"/>
  </si>
  <si>
    <t>安全衛生方針の表明等</t>
    <rPh sb="0" eb="2">
      <t>アンゼン</t>
    </rPh>
    <rPh sb="2" eb="4">
      <t>エイセイ</t>
    </rPh>
    <rPh sb="4" eb="6">
      <t>ホウシン</t>
    </rPh>
    <rPh sb="7" eb="9">
      <t>ヒョウメイ</t>
    </rPh>
    <rPh sb="9" eb="10">
      <t>トウ</t>
    </rPh>
    <phoneticPr fontId="1"/>
  </si>
  <si>
    <t>荷主等との安全衛生協議組織の設置</t>
    <rPh sb="0" eb="2">
      <t>ニヌシ</t>
    </rPh>
    <rPh sb="2" eb="3">
      <t>トウ</t>
    </rPh>
    <rPh sb="5" eb="7">
      <t>アンゼン</t>
    </rPh>
    <rPh sb="7" eb="9">
      <t>エイセイ</t>
    </rPh>
    <rPh sb="9" eb="11">
      <t>キョウギ</t>
    </rPh>
    <rPh sb="11" eb="13">
      <t>ソシキ</t>
    </rPh>
    <rPh sb="14" eb="16">
      <t>セッチ</t>
    </rPh>
    <phoneticPr fontId="1"/>
  </si>
  <si>
    <t>荷役作業の有無の事前確認</t>
    <rPh sb="0" eb="2">
      <t>ニヤク</t>
    </rPh>
    <rPh sb="2" eb="4">
      <t>サギョウ</t>
    </rPh>
    <rPh sb="5" eb="7">
      <t>ウム</t>
    </rPh>
    <rPh sb="8" eb="10">
      <t>ジゼン</t>
    </rPh>
    <rPh sb="10" eb="12">
      <t>カクニン</t>
    </rPh>
    <phoneticPr fontId="1"/>
  </si>
  <si>
    <t>保護帽、安全靴の着用等</t>
    <rPh sb="0" eb="2">
      <t>ホゴ</t>
    </rPh>
    <rPh sb="2" eb="3">
      <t>ボウ</t>
    </rPh>
    <rPh sb="4" eb="6">
      <t>アンゼン</t>
    </rPh>
    <rPh sb="6" eb="7">
      <t>グツ</t>
    </rPh>
    <rPh sb="8" eb="10">
      <t>チャクヨウ</t>
    </rPh>
    <rPh sb="10" eb="11">
      <t>トウ</t>
    </rPh>
    <phoneticPr fontId="1"/>
  </si>
  <si>
    <t>自社内の荷役作業場所の改善</t>
    <rPh sb="0" eb="2">
      <t>ジシャ</t>
    </rPh>
    <rPh sb="2" eb="3">
      <t>ナイ</t>
    </rPh>
    <rPh sb="4" eb="6">
      <t>ニヤク</t>
    </rPh>
    <rPh sb="6" eb="8">
      <t>サギョウ</t>
    </rPh>
    <rPh sb="8" eb="10">
      <t>バショ</t>
    </rPh>
    <rPh sb="11" eb="13">
      <t>カイゼン</t>
    </rPh>
    <phoneticPr fontId="1"/>
  </si>
  <si>
    <t>荷役作業を行う労働者の遵守事項の徹底</t>
    <rPh sb="0" eb="2">
      <t>ニヤク</t>
    </rPh>
    <rPh sb="2" eb="4">
      <t>サギョウ</t>
    </rPh>
    <rPh sb="5" eb="6">
      <t>オコナ</t>
    </rPh>
    <rPh sb="7" eb="10">
      <t>ロウドウシャ</t>
    </rPh>
    <rPh sb="11" eb="13">
      <t>ジュンシュ</t>
    </rPh>
    <rPh sb="13" eb="15">
      <t>ジコウ</t>
    </rPh>
    <rPh sb="16" eb="18">
      <t>テッテイ</t>
    </rPh>
    <phoneticPr fontId="1"/>
  </si>
  <si>
    <t>墜落防止施設・設備の使用</t>
    <rPh sb="0" eb="2">
      <t>ツイラク</t>
    </rPh>
    <rPh sb="2" eb="4">
      <t>ボウシ</t>
    </rPh>
    <rPh sb="4" eb="6">
      <t>シセツ</t>
    </rPh>
    <rPh sb="7" eb="9">
      <t>セツビ</t>
    </rPh>
    <rPh sb="10" eb="12">
      <t>シヨウ</t>
    </rPh>
    <phoneticPr fontId="1"/>
  </si>
  <si>
    <t>貨物自動車の荷台への昇降設備の使用</t>
    <rPh sb="0" eb="2">
      <t>カモツ</t>
    </rPh>
    <rPh sb="2" eb="5">
      <t>ジドウシャ</t>
    </rPh>
    <rPh sb="6" eb="8">
      <t>ニダイ</t>
    </rPh>
    <rPh sb="10" eb="12">
      <t>ショウコウ</t>
    </rPh>
    <rPh sb="12" eb="14">
      <t>セツビ</t>
    </rPh>
    <rPh sb="15" eb="17">
      <t>シヨウ</t>
    </rPh>
    <phoneticPr fontId="1"/>
  </si>
  <si>
    <t>自社内の施設・設備への安全帯取付設備の設置</t>
    <rPh sb="0" eb="2">
      <t>ジシャ</t>
    </rPh>
    <rPh sb="2" eb="3">
      <t>ナイ</t>
    </rPh>
    <rPh sb="4" eb="6">
      <t>シセツ</t>
    </rPh>
    <rPh sb="7" eb="9">
      <t>セツビ</t>
    </rPh>
    <rPh sb="11" eb="14">
      <t>アンゼンタイ</t>
    </rPh>
    <rPh sb="14" eb="16">
      <t>トリツケ</t>
    </rPh>
    <rPh sb="16" eb="18">
      <t>セツビ</t>
    </rPh>
    <rPh sb="19" eb="21">
      <t>セッチ</t>
    </rPh>
    <phoneticPr fontId="1"/>
  </si>
  <si>
    <t>フォークリフトの運転資格の確認</t>
    <rPh sb="8" eb="10">
      <t>ウンテン</t>
    </rPh>
    <rPh sb="10" eb="12">
      <t>シカク</t>
    </rPh>
    <rPh sb="13" eb="15">
      <t>カクニン</t>
    </rPh>
    <phoneticPr fontId="1"/>
  </si>
  <si>
    <t>定期自主検査の実施</t>
    <rPh sb="0" eb="2">
      <t>テイキ</t>
    </rPh>
    <rPh sb="2" eb="4">
      <t>ジシュ</t>
    </rPh>
    <rPh sb="4" eb="6">
      <t>ケンサ</t>
    </rPh>
    <rPh sb="7" eb="9">
      <t>ジッシ</t>
    </rPh>
    <phoneticPr fontId="1"/>
  </si>
  <si>
    <t>作業計画の作成</t>
    <rPh sb="0" eb="2">
      <t>サギョウ</t>
    </rPh>
    <rPh sb="2" eb="4">
      <t>ケイカク</t>
    </rPh>
    <rPh sb="5" eb="7">
      <t>サクセイ</t>
    </rPh>
    <phoneticPr fontId="1"/>
  </si>
  <si>
    <t>作業指揮者の配置</t>
    <rPh sb="0" eb="2">
      <t>サギョウ</t>
    </rPh>
    <rPh sb="2" eb="5">
      <t>シキシャ</t>
    </rPh>
    <rPh sb="6" eb="8">
      <t>ハイチ</t>
    </rPh>
    <phoneticPr fontId="1"/>
  </si>
  <si>
    <t>労働者の遵守事項の徹底</t>
    <rPh sb="0" eb="2">
      <t>ロウドウ</t>
    </rPh>
    <rPh sb="2" eb="3">
      <t>シャ</t>
    </rPh>
    <rPh sb="4" eb="6">
      <t>ジュンシュ</t>
    </rPh>
    <rPh sb="6" eb="8">
      <t>ジコウ</t>
    </rPh>
    <rPh sb="9" eb="11">
      <t>テッテイ</t>
    </rPh>
    <phoneticPr fontId="1"/>
  </si>
  <si>
    <t>制限速度、安全通路等の掲示</t>
    <rPh sb="0" eb="2">
      <t>セイゲン</t>
    </rPh>
    <rPh sb="2" eb="4">
      <t>ソクド</t>
    </rPh>
    <rPh sb="5" eb="7">
      <t>アンゼン</t>
    </rPh>
    <rPh sb="7" eb="9">
      <t>ツウロ</t>
    </rPh>
    <rPh sb="9" eb="10">
      <t>トウ</t>
    </rPh>
    <rPh sb="11" eb="13">
      <t>ケイジ</t>
    </rPh>
    <phoneticPr fontId="1"/>
  </si>
  <si>
    <t>通路の死角部分へのミラー等を設置（自社内）</t>
    <rPh sb="0" eb="2">
      <t>ツウロ</t>
    </rPh>
    <rPh sb="3" eb="5">
      <t>シカク</t>
    </rPh>
    <rPh sb="5" eb="7">
      <t>ブブン</t>
    </rPh>
    <rPh sb="12" eb="13">
      <t>トウ</t>
    </rPh>
    <rPh sb="14" eb="16">
      <t>セッチ</t>
    </rPh>
    <rPh sb="17" eb="19">
      <t>ジシャ</t>
    </rPh>
    <rPh sb="19" eb="20">
      <t>ナイ</t>
    </rPh>
    <phoneticPr fontId="1"/>
  </si>
  <si>
    <t>フォークリフトの走行場所と歩行通路の区分（自社内）</t>
    <rPh sb="8" eb="10">
      <t>ソウコウ</t>
    </rPh>
    <rPh sb="10" eb="12">
      <t>バショ</t>
    </rPh>
    <rPh sb="13" eb="15">
      <t>ホコウ</t>
    </rPh>
    <rPh sb="15" eb="17">
      <t>ツウロ</t>
    </rPh>
    <rPh sb="18" eb="20">
      <t>クブン</t>
    </rPh>
    <rPh sb="21" eb="23">
      <t>ジシャ</t>
    </rPh>
    <rPh sb="23" eb="24">
      <t>ナイ</t>
    </rPh>
    <phoneticPr fontId="1"/>
  </si>
  <si>
    <t>クレーン、移動式クレーンの運転資格の確認</t>
    <rPh sb="5" eb="7">
      <t>イドウ</t>
    </rPh>
    <rPh sb="7" eb="8">
      <t>シキ</t>
    </rPh>
    <rPh sb="13" eb="15">
      <t>ウンテン</t>
    </rPh>
    <rPh sb="15" eb="17">
      <t>シカク</t>
    </rPh>
    <rPh sb="18" eb="20">
      <t>カクニン</t>
    </rPh>
    <phoneticPr fontId="1"/>
  </si>
  <si>
    <t>クレーン等の定格荷重の範囲内での作業</t>
    <rPh sb="4" eb="5">
      <t>トウ</t>
    </rPh>
    <rPh sb="6" eb="8">
      <t>テイカク</t>
    </rPh>
    <rPh sb="8" eb="10">
      <t>カジュウ</t>
    </rPh>
    <rPh sb="11" eb="14">
      <t>ハンイナイ</t>
    </rPh>
    <rPh sb="16" eb="18">
      <t>サギョウ</t>
    </rPh>
    <phoneticPr fontId="1"/>
  </si>
  <si>
    <t>移動式クレーンの運転者に対する設置場所の状況等の周知</t>
    <rPh sb="0" eb="2">
      <t>イドウ</t>
    </rPh>
    <rPh sb="2" eb="3">
      <t>シキ</t>
    </rPh>
    <rPh sb="8" eb="11">
      <t>ウンテンシャ</t>
    </rPh>
    <rPh sb="12" eb="13">
      <t>タイ</t>
    </rPh>
    <rPh sb="15" eb="17">
      <t>セッチ</t>
    </rPh>
    <rPh sb="17" eb="19">
      <t>バショ</t>
    </rPh>
    <rPh sb="20" eb="22">
      <t>ジョウキョウ</t>
    </rPh>
    <rPh sb="22" eb="23">
      <t>トウ</t>
    </rPh>
    <rPh sb="24" eb="26">
      <t>シュウチ</t>
    </rPh>
    <phoneticPr fontId="1"/>
  </si>
  <si>
    <t>水平な場所での移動式クレーンの設置
（傾斜がある場合には可能な限り補正）</t>
    <rPh sb="0" eb="2">
      <t>スイヘイ</t>
    </rPh>
    <rPh sb="3" eb="5">
      <t>バショ</t>
    </rPh>
    <rPh sb="7" eb="9">
      <t>イドウ</t>
    </rPh>
    <rPh sb="9" eb="10">
      <t>シキ</t>
    </rPh>
    <rPh sb="15" eb="17">
      <t>セッチ</t>
    </rPh>
    <rPh sb="19" eb="21">
      <t>ケイシャ</t>
    </rPh>
    <rPh sb="24" eb="26">
      <t>バアイ</t>
    </rPh>
    <rPh sb="28" eb="30">
      <t>カノウ</t>
    </rPh>
    <rPh sb="31" eb="32">
      <t>カギ</t>
    </rPh>
    <rPh sb="33" eb="35">
      <t>ホセイ</t>
    </rPh>
    <phoneticPr fontId="1"/>
  </si>
  <si>
    <t>移動式クレーンの転倒防止のための敷鉄板の敷設</t>
    <rPh sb="0" eb="2">
      <t>イドウ</t>
    </rPh>
    <rPh sb="2" eb="3">
      <t>シキ</t>
    </rPh>
    <rPh sb="8" eb="10">
      <t>テントウ</t>
    </rPh>
    <rPh sb="10" eb="12">
      <t>ボウシ</t>
    </rPh>
    <rPh sb="16" eb="17">
      <t>シキ</t>
    </rPh>
    <rPh sb="17" eb="19">
      <t>テッパン</t>
    </rPh>
    <rPh sb="20" eb="22">
      <t>フセツ</t>
    </rPh>
    <phoneticPr fontId="1"/>
  </si>
  <si>
    <t>コンベヤーを用いて荷役作業を行う労働者の遵守事項の徹底</t>
    <rPh sb="6" eb="7">
      <t>モチ</t>
    </rPh>
    <rPh sb="9" eb="11">
      <t>ニヤク</t>
    </rPh>
    <rPh sb="11" eb="13">
      <t>サギョウ</t>
    </rPh>
    <rPh sb="14" eb="15">
      <t>オコナ</t>
    </rPh>
    <rPh sb="16" eb="19">
      <t>ロウドウシャ</t>
    </rPh>
    <rPh sb="20" eb="22">
      <t>ジュンシュ</t>
    </rPh>
    <rPh sb="22" eb="24">
      <t>ジコウ</t>
    </rPh>
    <rPh sb="25" eb="27">
      <t>テッテイ</t>
    </rPh>
    <phoneticPr fontId="1"/>
  </si>
  <si>
    <t>通行のためコンベヤーを跨ぐ必要がある場所に踏切橋当を設置</t>
    <rPh sb="0" eb="2">
      <t>ツウコウ</t>
    </rPh>
    <rPh sb="11" eb="12">
      <t>マタ</t>
    </rPh>
    <rPh sb="13" eb="15">
      <t>ヒツヨウ</t>
    </rPh>
    <rPh sb="18" eb="20">
      <t>バショ</t>
    </rPh>
    <rPh sb="21" eb="23">
      <t>フミキリ</t>
    </rPh>
    <rPh sb="23" eb="24">
      <t>バシ</t>
    </rPh>
    <rPh sb="24" eb="25">
      <t>トウ</t>
    </rPh>
    <rPh sb="26" eb="28">
      <t>セッチ</t>
    </rPh>
    <phoneticPr fontId="1"/>
  </si>
  <si>
    <t>駆動ローラとフレーム、またベルトとの間に覆いを設置</t>
    <rPh sb="0" eb="2">
      <t>クドウ</t>
    </rPh>
    <rPh sb="18" eb="19">
      <t>アイダ</t>
    </rPh>
    <rPh sb="20" eb="21">
      <t>オオ</t>
    </rPh>
    <rPh sb="23" eb="25">
      <t>セッチ</t>
    </rPh>
    <phoneticPr fontId="1"/>
  </si>
  <si>
    <t>コンベヤーに逸走防止装置、非常停止装置を設置（自社内）</t>
    <rPh sb="6" eb="8">
      <t>イッソウ</t>
    </rPh>
    <rPh sb="8" eb="10">
      <t>ボウシ</t>
    </rPh>
    <rPh sb="10" eb="12">
      <t>ソウチ</t>
    </rPh>
    <rPh sb="13" eb="15">
      <t>ヒジョウ</t>
    </rPh>
    <rPh sb="15" eb="17">
      <t>テイシ</t>
    </rPh>
    <rPh sb="17" eb="19">
      <t>ソウチ</t>
    </rPh>
    <rPh sb="20" eb="22">
      <t>セッチ</t>
    </rPh>
    <rPh sb="23" eb="25">
      <t>ジシャ</t>
    </rPh>
    <rPh sb="25" eb="26">
      <t>ナイ</t>
    </rPh>
    <phoneticPr fontId="1"/>
  </si>
  <si>
    <t>労働者の遵守事項の徹底</t>
    <rPh sb="0" eb="3">
      <t>ロウドウシャ</t>
    </rPh>
    <rPh sb="4" eb="6">
      <t>ジュンシュ</t>
    </rPh>
    <rPh sb="6" eb="8">
      <t>ジコウ</t>
    </rPh>
    <rPh sb="9" eb="11">
      <t>テッテイ</t>
    </rPh>
    <phoneticPr fontId="1"/>
  </si>
  <si>
    <t>ロールボックスパレット等の進行方向の司会の確保</t>
    <rPh sb="11" eb="12">
      <t>トウ</t>
    </rPh>
    <rPh sb="13" eb="15">
      <t>シンコウ</t>
    </rPh>
    <rPh sb="15" eb="17">
      <t>ホウコウ</t>
    </rPh>
    <rPh sb="18" eb="20">
      <t>シカイ</t>
    </rPh>
    <rPh sb="21" eb="23">
      <t>カクホ</t>
    </rPh>
    <phoneticPr fontId="1"/>
  </si>
  <si>
    <t>ロールボックスパレット等の移動経路の整理整頓</t>
    <rPh sb="11" eb="12">
      <t>トウ</t>
    </rPh>
    <rPh sb="13" eb="15">
      <t>イドウ</t>
    </rPh>
    <rPh sb="15" eb="17">
      <t>ケイロ</t>
    </rPh>
    <rPh sb="18" eb="20">
      <t>セイリ</t>
    </rPh>
    <rPh sb="20" eb="22">
      <t>セイトン</t>
    </rPh>
    <phoneticPr fontId="1"/>
  </si>
  <si>
    <t>床・地面の凹凸や傾斜を可能な限り解消</t>
    <rPh sb="0" eb="1">
      <t>ユカ</t>
    </rPh>
    <rPh sb="2" eb="4">
      <t>ジメン</t>
    </rPh>
    <rPh sb="5" eb="7">
      <t>オウトツ</t>
    </rPh>
    <rPh sb="8" eb="10">
      <t>ケイシャ</t>
    </rPh>
    <rPh sb="11" eb="13">
      <t>カノウ</t>
    </rPh>
    <rPh sb="14" eb="15">
      <t>カギ</t>
    </rPh>
    <rPh sb="16" eb="18">
      <t>カイショウ</t>
    </rPh>
    <phoneticPr fontId="1"/>
  </si>
  <si>
    <t>荷役作業場所等に合わせた耐滑性、屈曲性のある安全靴を使用</t>
    <rPh sb="0" eb="2">
      <t>ニヤク</t>
    </rPh>
    <rPh sb="2" eb="4">
      <t>サギョウ</t>
    </rPh>
    <rPh sb="4" eb="6">
      <t>バショ</t>
    </rPh>
    <rPh sb="6" eb="7">
      <t>トウ</t>
    </rPh>
    <rPh sb="8" eb="9">
      <t>ア</t>
    </rPh>
    <rPh sb="12" eb="13">
      <t>タイ</t>
    </rPh>
    <rPh sb="13" eb="15">
      <t>カッセイ</t>
    </rPh>
    <rPh sb="16" eb="19">
      <t>クッキョクセイ</t>
    </rPh>
    <rPh sb="22" eb="24">
      <t>アンゼン</t>
    </rPh>
    <rPh sb="24" eb="25">
      <t>グツ</t>
    </rPh>
    <rPh sb="26" eb="28">
      <t>シヨウ</t>
    </rPh>
    <phoneticPr fontId="1"/>
  </si>
  <si>
    <t>荷役作業場所の整理整頓、床・地面の凹凸等の解消</t>
    <rPh sb="0" eb="2">
      <t>ニヤク</t>
    </rPh>
    <rPh sb="2" eb="4">
      <t>サギョウ</t>
    </rPh>
    <rPh sb="4" eb="6">
      <t>バショ</t>
    </rPh>
    <rPh sb="7" eb="9">
      <t>セイリ</t>
    </rPh>
    <rPh sb="9" eb="11">
      <t>セイトン</t>
    </rPh>
    <rPh sb="12" eb="13">
      <t>ユカ</t>
    </rPh>
    <rPh sb="14" eb="16">
      <t>ジメン</t>
    </rPh>
    <rPh sb="17" eb="19">
      <t>オウトツ</t>
    </rPh>
    <rPh sb="19" eb="20">
      <t>トウ</t>
    </rPh>
    <rPh sb="21" eb="23">
      <t>カイショウ</t>
    </rPh>
    <phoneticPr fontId="1"/>
  </si>
  <si>
    <t>荷役作業場所の段差の解消、手すりの設置、床面の防滑化（自社内）</t>
    <rPh sb="0" eb="2">
      <t>ニヤク</t>
    </rPh>
    <rPh sb="2" eb="4">
      <t>サギョウ</t>
    </rPh>
    <rPh sb="4" eb="6">
      <t>バショ</t>
    </rPh>
    <rPh sb="7" eb="9">
      <t>ダンサ</t>
    </rPh>
    <rPh sb="10" eb="12">
      <t>カイショウ</t>
    </rPh>
    <rPh sb="13" eb="14">
      <t>テ</t>
    </rPh>
    <rPh sb="17" eb="19">
      <t>セッチ</t>
    </rPh>
    <rPh sb="20" eb="22">
      <t>ユカメン</t>
    </rPh>
    <rPh sb="23" eb="24">
      <t>ボウ</t>
    </rPh>
    <rPh sb="24" eb="25">
      <t>スベ</t>
    </rPh>
    <rPh sb="25" eb="26">
      <t>カ</t>
    </rPh>
    <rPh sb="27" eb="29">
      <t>ジシャ</t>
    </rPh>
    <rPh sb="29" eb="30">
      <t>ナイ</t>
    </rPh>
    <phoneticPr fontId="1"/>
  </si>
  <si>
    <t>台車等の使用</t>
    <rPh sb="0" eb="2">
      <t>ダイシャ</t>
    </rPh>
    <rPh sb="2" eb="3">
      <t>トウ</t>
    </rPh>
    <rPh sb="4" eb="6">
      <t>シヨウ</t>
    </rPh>
    <phoneticPr fontId="1"/>
  </si>
  <si>
    <t>職場における腰痛予防指針で示された対策の実施</t>
    <rPh sb="0" eb="2">
      <t>ショクバ</t>
    </rPh>
    <rPh sb="6" eb="8">
      <t>ヨウツウ</t>
    </rPh>
    <rPh sb="8" eb="10">
      <t>ヨボウ</t>
    </rPh>
    <rPh sb="10" eb="12">
      <t>シシン</t>
    </rPh>
    <rPh sb="13" eb="14">
      <t>シメ</t>
    </rPh>
    <rPh sb="17" eb="19">
      <t>タイサク</t>
    </rPh>
    <rPh sb="20" eb="22">
      <t>ジッシ</t>
    </rPh>
    <phoneticPr fontId="1"/>
  </si>
  <si>
    <t>荷役作業を行わせる事業者の実施事項の徹底</t>
    <rPh sb="0" eb="2">
      <t>ニヤク</t>
    </rPh>
    <rPh sb="2" eb="4">
      <t>サギョウ</t>
    </rPh>
    <rPh sb="5" eb="6">
      <t>オコナ</t>
    </rPh>
    <rPh sb="9" eb="12">
      <t>ジギョウシャ</t>
    </rPh>
    <rPh sb="13" eb="15">
      <t>ジッシ</t>
    </rPh>
    <rPh sb="15" eb="17">
      <t>ジコウ</t>
    </rPh>
    <rPh sb="18" eb="20">
      <t>テッテイ</t>
    </rPh>
    <phoneticPr fontId="1"/>
  </si>
  <si>
    <t>機械・道具を使った荷役作業とするよう施設、設備を改善</t>
    <rPh sb="0" eb="2">
      <t>キカイ</t>
    </rPh>
    <rPh sb="3" eb="5">
      <t>ドウグ</t>
    </rPh>
    <rPh sb="6" eb="7">
      <t>ツカ</t>
    </rPh>
    <rPh sb="9" eb="11">
      <t>ニヤク</t>
    </rPh>
    <rPh sb="11" eb="13">
      <t>サギョウ</t>
    </rPh>
    <rPh sb="18" eb="20">
      <t>シセツ</t>
    </rPh>
    <rPh sb="21" eb="23">
      <t>セツビ</t>
    </rPh>
    <rPh sb="24" eb="26">
      <t>カイゼン</t>
    </rPh>
    <phoneticPr fontId="1"/>
  </si>
  <si>
    <t>パレットの破損状況の確認</t>
    <rPh sb="5" eb="7">
      <t>ハソン</t>
    </rPh>
    <rPh sb="7" eb="9">
      <t>ジョウキョウ</t>
    </rPh>
    <rPh sb="10" eb="12">
      <t>カクニン</t>
    </rPh>
    <phoneticPr fontId="1"/>
  </si>
  <si>
    <t>荷役作業従事者等に対する安全衛生教育</t>
    <rPh sb="0" eb="2">
      <t>ニヤク</t>
    </rPh>
    <rPh sb="2" eb="4">
      <t>サギョウ</t>
    </rPh>
    <rPh sb="4" eb="7">
      <t>ジュウジシャ</t>
    </rPh>
    <rPh sb="7" eb="8">
      <t>トウ</t>
    </rPh>
    <rPh sb="9" eb="10">
      <t>タイ</t>
    </rPh>
    <rPh sb="12" eb="14">
      <t>アンゼン</t>
    </rPh>
    <rPh sb="14" eb="16">
      <t>エイセイ</t>
    </rPh>
    <rPh sb="16" eb="18">
      <t>キョウイク</t>
    </rPh>
    <phoneticPr fontId="1"/>
  </si>
  <si>
    <t>労働安全衛生法に基づく資格等の取得</t>
    <rPh sb="0" eb="2">
      <t>ロウドウ</t>
    </rPh>
    <rPh sb="2" eb="4">
      <t>アンゼン</t>
    </rPh>
    <rPh sb="4" eb="7">
      <t>エイセイホウ</t>
    </rPh>
    <rPh sb="8" eb="9">
      <t>モト</t>
    </rPh>
    <rPh sb="11" eb="13">
      <t>シカク</t>
    </rPh>
    <rPh sb="13" eb="14">
      <t>トウ</t>
    </rPh>
    <rPh sb="15" eb="17">
      <t>シュトク</t>
    </rPh>
    <phoneticPr fontId="1"/>
  </si>
  <si>
    <t>作業指揮者当に対する教育</t>
    <rPh sb="0" eb="2">
      <t>サギョウ</t>
    </rPh>
    <rPh sb="2" eb="5">
      <t>シキシャ</t>
    </rPh>
    <rPh sb="5" eb="6">
      <t>トウ</t>
    </rPh>
    <rPh sb="7" eb="8">
      <t>タイ</t>
    </rPh>
    <rPh sb="10" eb="12">
      <t>キョウイク</t>
    </rPh>
    <phoneticPr fontId="1"/>
  </si>
  <si>
    <t>日常の教育（危険予知訓練等）</t>
    <rPh sb="0" eb="2">
      <t>ニチジョウ</t>
    </rPh>
    <rPh sb="3" eb="5">
      <t>キョウイク</t>
    </rPh>
    <rPh sb="6" eb="8">
      <t>キケン</t>
    </rPh>
    <rPh sb="8" eb="10">
      <t>ヨチ</t>
    </rPh>
    <rPh sb="10" eb="12">
      <t>クンレン</t>
    </rPh>
    <rPh sb="12" eb="13">
      <t>トウ</t>
    </rPh>
    <phoneticPr fontId="1"/>
  </si>
  <si>
    <t>荷役作業の実施者について書面契約の締結の推進</t>
    <rPh sb="0" eb="2">
      <t>ニヤク</t>
    </rPh>
    <rPh sb="2" eb="4">
      <t>サギョウ</t>
    </rPh>
    <rPh sb="5" eb="7">
      <t>ジッシ</t>
    </rPh>
    <rPh sb="7" eb="8">
      <t>シャ</t>
    </rPh>
    <rPh sb="12" eb="14">
      <t>ショメン</t>
    </rPh>
    <rPh sb="14" eb="16">
      <t>ケイヤク</t>
    </rPh>
    <rPh sb="17" eb="19">
      <t>テイケツ</t>
    </rPh>
    <rPh sb="20" eb="22">
      <t>スイシン</t>
    </rPh>
    <phoneticPr fontId="1"/>
  </si>
  <si>
    <t>荷主等との安全衛生協議会組織の設置</t>
    <rPh sb="0" eb="2">
      <t>ニヌシ</t>
    </rPh>
    <rPh sb="2" eb="3">
      <t>トウ</t>
    </rPh>
    <rPh sb="5" eb="7">
      <t>アンゼン</t>
    </rPh>
    <rPh sb="7" eb="9">
      <t>エイセイ</t>
    </rPh>
    <rPh sb="9" eb="12">
      <t>キョウギカイ</t>
    </rPh>
    <rPh sb="12" eb="14">
      <t>ソシキ</t>
    </rPh>
    <rPh sb="15" eb="17">
      <t>セッチ</t>
    </rPh>
    <phoneticPr fontId="1"/>
  </si>
  <si>
    <t>フォークリフトを使用する作業がある</t>
    <phoneticPr fontId="1"/>
  </si>
  <si>
    <t>フォークリフトを使用する作業はない</t>
    <phoneticPr fontId="1"/>
  </si>
  <si>
    <t>クレーン等を使用する作業がある</t>
    <phoneticPr fontId="1"/>
  </si>
  <si>
    <t>クレーン等を使用する作業はない</t>
    <phoneticPr fontId="1"/>
  </si>
  <si>
    <t>コンベヤーを使用する作業がある</t>
    <phoneticPr fontId="1"/>
  </si>
  <si>
    <t>コンベヤーを使用する作業はない</t>
    <phoneticPr fontId="1"/>
  </si>
  <si>
    <t>ロールボックスパレット等を使用する作業がある</t>
    <phoneticPr fontId="1"/>
  </si>
  <si>
    <t>ロールボックスパレット等を使用する作業はない</t>
    <phoneticPr fontId="1"/>
  </si>
  <si>
    <t>↓
要選択</t>
    <rPh sb="2" eb="3">
      <t>ヨウ</t>
    </rPh>
    <rPh sb="3" eb="5">
      <t>センタク</t>
    </rPh>
    <phoneticPr fontId="1"/>
  </si>
  <si>
    <t>　↓
要選択</t>
    <phoneticPr fontId="1"/>
  </si>
  <si>
    <t>令和
５年度</t>
    <rPh sb="0" eb="2">
      <t>レイワ</t>
    </rPh>
    <rPh sb="4" eb="6">
      <t>ネンド</t>
    </rPh>
    <phoneticPr fontId="1"/>
  </si>
  <si>
    <t>令和
６年度</t>
    <rPh sb="0" eb="2">
      <t>レイワ</t>
    </rPh>
    <rPh sb="4" eb="6">
      <t>ネンド</t>
    </rPh>
    <phoneticPr fontId="1"/>
  </si>
  <si>
    <t>令和
７年度</t>
    <rPh sb="0" eb="2">
      <t>レイワ</t>
    </rPh>
    <rPh sb="4" eb="6">
      <t>ネンド</t>
    </rPh>
    <phoneticPr fontId="1"/>
  </si>
  <si>
    <t>令和
８年度</t>
    <rPh sb="0" eb="2">
      <t>レイワ</t>
    </rPh>
    <rPh sb="4" eb="6">
      <t>ネンド</t>
    </rPh>
    <phoneticPr fontId="1"/>
  </si>
  <si>
    <t>令和
９年度</t>
    <rPh sb="0" eb="2">
      <t>レイワ</t>
    </rPh>
    <rPh sb="4" eb="6">
      <t>ネンド</t>
    </rPh>
    <phoneticPr fontId="1"/>
  </si>
  <si>
    <t>事業場名</t>
    <rPh sb="0" eb="3">
      <t>ジギョウジョウ</t>
    </rPh>
    <rPh sb="3" eb="4">
      <t>メイ</t>
    </rPh>
    <phoneticPr fontId="1"/>
  </si>
  <si>
    <t>製造業</t>
    <rPh sb="0" eb="3">
      <t>セイゾウギョウ</t>
    </rPh>
    <phoneticPr fontId="1"/>
  </si>
  <si>
    <t>建設業</t>
    <phoneticPr fontId="1"/>
  </si>
  <si>
    <t>運送業</t>
    <phoneticPr fontId="1"/>
  </si>
  <si>
    <t>林業</t>
    <phoneticPr fontId="1"/>
  </si>
  <si>
    <t>保健衛生業</t>
    <phoneticPr fontId="1"/>
  </si>
  <si>
    <t>商業</t>
    <phoneticPr fontId="1"/>
  </si>
  <si>
    <t>その他</t>
    <phoneticPr fontId="1"/>
  </si>
  <si>
    <t>１～９</t>
    <phoneticPr fontId="1"/>
  </si>
  <si>
    <t>10～49</t>
    <phoneticPr fontId="1"/>
  </si>
  <si>
    <t>50～99</t>
    <phoneticPr fontId="1"/>
  </si>
  <si>
    <t>100～499</t>
    <phoneticPr fontId="1"/>
  </si>
  <si>
    <t>500～999</t>
    <phoneticPr fontId="1"/>
  </si>
  <si>
    <t>1000～</t>
    <phoneticPr fontId="1"/>
  </si>
  <si>
    <t>有</t>
    <rPh sb="0" eb="1">
      <t>タモツ</t>
    </rPh>
    <phoneticPr fontId="1"/>
  </si>
  <si>
    <t>無</t>
    <rPh sb="0" eb="1">
      <t>ナ</t>
    </rPh>
    <phoneticPr fontId="1"/>
  </si>
  <si>
    <t>□</t>
    <phoneticPr fontId="1"/>
  </si>
  <si>
    <t>全労働者</t>
    <rPh sb="0" eb="1">
      <t>ゼン</t>
    </rPh>
    <rPh sb="1" eb="4">
      <t>ロウドウシャ</t>
    </rPh>
    <phoneticPr fontId="1"/>
  </si>
  <si>
    <t>正社員のみ</t>
    <rPh sb="0" eb="3">
      <t>セイシャイン</t>
    </rPh>
    <phoneticPr fontId="1"/>
  </si>
  <si>
    <t>外国人労働者がいる場合はチェックを付して下さい。</t>
    <rPh sb="0" eb="2">
      <t>ガイコク</t>
    </rPh>
    <rPh sb="2" eb="3">
      <t>ジン</t>
    </rPh>
    <rPh sb="3" eb="6">
      <t>ロウドウシャ</t>
    </rPh>
    <rPh sb="9" eb="11">
      <t>バアイ</t>
    </rPh>
    <rPh sb="17" eb="18">
      <t>フ</t>
    </rPh>
    <rPh sb="20" eb="21">
      <t>クダ</t>
    </rPh>
    <phoneticPr fontId="1"/>
  </si>
  <si>
    <t>母国語教材</t>
    <rPh sb="0" eb="3">
      <t>ボコクゴ</t>
    </rPh>
    <rPh sb="3" eb="5">
      <t>キョウザイ</t>
    </rPh>
    <phoneticPr fontId="1"/>
  </si>
  <si>
    <t>視聴覚教材</t>
    <rPh sb="0" eb="3">
      <t>シチョウカク</t>
    </rPh>
    <rPh sb="3" eb="5">
      <t>キョウザイ</t>
    </rPh>
    <phoneticPr fontId="1"/>
  </si>
  <si>
    <t>日本語教材</t>
    <rPh sb="0" eb="3">
      <t>ニホンゴ</t>
    </rPh>
    <rPh sb="3" eb="5">
      <t>キョウザイ</t>
    </rPh>
    <phoneticPr fontId="1"/>
  </si>
  <si>
    <t>化学物質取扱が有る場合はチェックを付して下さい。</t>
    <rPh sb="0" eb="2">
      <t>カガク</t>
    </rPh>
    <rPh sb="2" eb="4">
      <t>ブッシツ</t>
    </rPh>
    <rPh sb="4" eb="6">
      <t>トリアツカイ</t>
    </rPh>
    <rPh sb="7" eb="8">
      <t>ユウ</t>
    </rPh>
    <rPh sb="9" eb="11">
      <t>バアイ</t>
    </rPh>
    <rPh sb="17" eb="18">
      <t>フ</t>
    </rPh>
    <rPh sb="20" eb="21">
      <t>クダ</t>
    </rPh>
    <phoneticPr fontId="1"/>
  </si>
  <si>
    <t>備考）記載要領</t>
    <rPh sb="0" eb="2">
      <t>ビコウ</t>
    </rPh>
    <rPh sb="3" eb="5">
      <t>キサイ</t>
    </rPh>
    <rPh sb="5" eb="7">
      <t>ヨウリョウ</t>
    </rPh>
    <phoneticPr fontId="1"/>
  </si>
  <si>
    <t>チェック日</t>
    <rPh sb="4" eb="5">
      <t>ビ</t>
    </rPh>
    <phoneticPr fontId="1"/>
  </si>
  <si>
    <t>月</t>
    <rPh sb="0" eb="1">
      <t>ガツ</t>
    </rPh>
    <phoneticPr fontId="1"/>
  </si>
  <si>
    <t>日</t>
    <rPh sb="0" eb="1">
      <t>ニチ</t>
    </rPh>
    <phoneticPr fontId="1"/>
  </si>
  <si>
    <t>報告日</t>
    <rPh sb="0" eb="2">
      <t>ホウコク</t>
    </rPh>
    <rPh sb="2" eb="3">
      <t>ビ</t>
    </rPh>
    <phoneticPr fontId="1"/>
  </si>
  <si>
    <t>・前年度までに実施済みの場合は、チェックする当年度は実施有としてかまいません。</t>
    <rPh sb="1" eb="4">
      <t>ゼンネンド</t>
    </rPh>
    <rPh sb="7" eb="9">
      <t>ジッシ</t>
    </rPh>
    <rPh sb="9" eb="10">
      <t>ズ</t>
    </rPh>
    <rPh sb="12" eb="14">
      <t>バアイ</t>
    </rPh>
    <rPh sb="22" eb="25">
      <t>トウネンド</t>
    </rPh>
    <rPh sb="23" eb="25">
      <t>ネンド</t>
    </rPh>
    <rPh sb="26" eb="28">
      <t>ジッシ</t>
    </rPh>
    <rPh sb="28" eb="29">
      <t>アリ</t>
    </rPh>
    <phoneticPr fontId="1"/>
  </si>
  <si>
    <r>
      <t>◎早い年度のうちに全てが実施「有」となることが望まれますが、最終年度までに全て実施「有」となるよう、計画的に取り組んでいただいてもかまいません。
　重ねてになりますが、</t>
    </r>
    <r>
      <rPr>
        <b/>
        <sz val="11"/>
        <color rgb="FFFF0000"/>
        <rFont val="ＭＳ 明朝"/>
        <family val="1"/>
        <charset val="128"/>
      </rPr>
      <t>最終年度までに全て実施「有」となるよう、管理活動の推進をお願いします</t>
    </r>
    <r>
      <rPr>
        <sz val="11"/>
        <color theme="1"/>
        <rFont val="ＭＳ 明朝"/>
        <family val="1"/>
        <charset val="128"/>
      </rPr>
      <t>。</t>
    </r>
    <rPh sb="1" eb="2">
      <t>ハヤ</t>
    </rPh>
    <rPh sb="3" eb="5">
      <t>ネンド</t>
    </rPh>
    <rPh sb="9" eb="10">
      <t>スベ</t>
    </rPh>
    <rPh sb="12" eb="14">
      <t>ジッシ</t>
    </rPh>
    <rPh sb="15" eb="16">
      <t>ア</t>
    </rPh>
    <rPh sb="23" eb="24">
      <t>ノゾ</t>
    </rPh>
    <rPh sb="30" eb="32">
      <t>サイシュウ</t>
    </rPh>
    <rPh sb="32" eb="34">
      <t>ネンド</t>
    </rPh>
    <rPh sb="37" eb="38">
      <t>スベ</t>
    </rPh>
    <rPh sb="39" eb="41">
      <t>ジッシ</t>
    </rPh>
    <rPh sb="42" eb="43">
      <t>ア</t>
    </rPh>
    <rPh sb="50" eb="53">
      <t>ケイカクテキ</t>
    </rPh>
    <rPh sb="54" eb="55">
      <t>ト</t>
    </rPh>
    <rPh sb="56" eb="57">
      <t>ク</t>
    </rPh>
    <rPh sb="74" eb="75">
      <t>カサ</t>
    </rPh>
    <rPh sb="84" eb="86">
      <t>サイシュウ</t>
    </rPh>
    <rPh sb="86" eb="88">
      <t>ネンド</t>
    </rPh>
    <rPh sb="91" eb="92">
      <t>スベ</t>
    </rPh>
    <rPh sb="93" eb="95">
      <t>ジッシ</t>
    </rPh>
    <rPh sb="96" eb="97">
      <t>ア</t>
    </rPh>
    <rPh sb="104" eb="106">
      <t>カンリ</t>
    </rPh>
    <rPh sb="106" eb="108">
      <t>カツドウ</t>
    </rPh>
    <rPh sb="109" eb="111">
      <t>スイシン</t>
    </rPh>
    <rPh sb="113" eb="114">
      <t>ネガ</t>
    </rPh>
    <phoneticPr fontId="1"/>
  </si>
  <si>
    <t>　（令和５年度分の報告は不要です。）</t>
    <rPh sb="2" eb="4">
      <t>レイワ</t>
    </rPh>
    <rPh sb="5" eb="7">
      <t>ネンド</t>
    </rPh>
    <rPh sb="7" eb="8">
      <t>ブン</t>
    </rPh>
    <rPh sb="9" eb="11">
      <t>ホウコク</t>
    </rPh>
    <rPh sb="12" eb="14">
      <t>フヨウ</t>
    </rPh>
    <phoneticPr fontId="1"/>
  </si>
  <si>
    <t>↓
自動反映</t>
    <rPh sb="2" eb="4">
      <t>ジドウ</t>
    </rPh>
    <rPh sb="4" eb="6">
      <t>ハンエイ</t>
    </rPh>
    <phoneticPr fontId="1"/>
  </si>
  <si>
    <r>
      <t>・</t>
    </r>
    <r>
      <rPr>
        <b/>
        <sz val="11"/>
        <color rgb="FFFF0000"/>
        <rFont val="ＭＳ 明朝"/>
        <family val="1"/>
        <charset val="128"/>
      </rPr>
      <t>各年度の１月中</t>
    </r>
    <r>
      <rPr>
        <sz val="11"/>
        <color theme="1"/>
        <rFont val="ＭＳ 明朝"/>
        <family val="1"/>
        <charset val="128"/>
      </rPr>
      <t>に一関労働基準監督署担当までご</t>
    </r>
    <r>
      <rPr>
        <b/>
        <sz val="11"/>
        <color rgb="FFFF0000"/>
        <rFont val="ＭＳ 明朝"/>
        <family val="1"/>
        <charset val="128"/>
      </rPr>
      <t>報告</t>
    </r>
    <r>
      <rPr>
        <sz val="11"/>
        <color theme="1"/>
        <rFont val="ＭＳ 明朝"/>
        <family val="1"/>
        <charset val="128"/>
      </rPr>
      <t>をお願いします。</t>
    </r>
    <rPh sb="1" eb="4">
      <t>カクネンド</t>
    </rPh>
    <rPh sb="6" eb="8">
      <t>ガツチュウ</t>
    </rPh>
    <rPh sb="9" eb="18">
      <t>イチノセキロウドウキジュンカントクショ</t>
    </rPh>
    <rPh sb="18" eb="20">
      <t>タントウ</t>
    </rPh>
    <rPh sb="23" eb="25">
      <t>ホウコク</t>
    </rPh>
    <rPh sb="27" eb="28">
      <t>ネガ</t>
    </rPh>
    <phoneticPr fontId="1"/>
  </si>
  <si>
    <r>
      <t>・</t>
    </r>
    <r>
      <rPr>
        <b/>
        <sz val="11"/>
        <color rgb="FFFF0000"/>
        <rFont val="ＭＳ 明朝"/>
        <family val="1"/>
        <charset val="128"/>
      </rPr>
      <t>各年度の１月中</t>
    </r>
    <r>
      <rPr>
        <sz val="11"/>
        <color theme="1"/>
        <rFont val="ＭＳ 明朝"/>
        <family val="1"/>
        <charset val="128"/>
      </rPr>
      <t>に一関労働基準監督署担当までご</t>
    </r>
    <r>
      <rPr>
        <b/>
        <sz val="11"/>
        <color rgb="FFFF0000"/>
        <rFont val="ＭＳ 明朝"/>
        <family val="1"/>
        <charset val="128"/>
      </rPr>
      <t>報告</t>
    </r>
    <r>
      <rPr>
        <sz val="11"/>
        <color theme="1"/>
        <rFont val="ＭＳ 明朝"/>
        <family val="1"/>
        <charset val="128"/>
      </rPr>
      <t>をお願いします。（Excelデータのまま送信をお願いします）</t>
    </r>
    <rPh sb="1" eb="4">
      <t>カクネンド</t>
    </rPh>
    <rPh sb="6" eb="8">
      <t>ガツチュウ</t>
    </rPh>
    <rPh sb="9" eb="18">
      <t>イチノセキロウドウキジュンカントクショ</t>
    </rPh>
    <rPh sb="18" eb="20">
      <t>タントウ</t>
    </rPh>
    <rPh sb="23" eb="25">
      <t>ホウコク</t>
    </rPh>
    <rPh sb="27" eb="28">
      <t>ネガ</t>
    </rPh>
    <rPh sb="45" eb="47">
      <t>ソウシン</t>
    </rPh>
    <rPh sb="49" eb="50">
      <t>ネガ</t>
    </rPh>
    <phoneticPr fontId="1"/>
  </si>
  <si>
    <t>・要選択欄の各設問の実施しているものに☑を付けてください。</t>
    <rPh sb="1" eb="2">
      <t>ヨウ</t>
    </rPh>
    <rPh sb="2" eb="4">
      <t>センタク</t>
    </rPh>
    <rPh sb="4" eb="5">
      <t>ラン</t>
    </rPh>
    <rPh sb="6" eb="9">
      <t>カクセツモン</t>
    </rPh>
    <rPh sb="10" eb="12">
      <t>ジッシ</t>
    </rPh>
    <rPh sb="21" eb="22">
      <t>ツ</t>
    </rPh>
    <phoneticPr fontId="1"/>
  </si>
  <si>
    <t>・要選択欄の各設問の実施の有無について、該当するものに☑を付けてください。</t>
    <rPh sb="1" eb="2">
      <t>ヨウ</t>
    </rPh>
    <rPh sb="2" eb="4">
      <t>センタク</t>
    </rPh>
    <rPh sb="4" eb="5">
      <t>ラン</t>
    </rPh>
    <rPh sb="6" eb="9">
      <t>カクセツモン</t>
    </rPh>
    <rPh sb="10" eb="12">
      <t>ジッシ</t>
    </rPh>
    <rPh sb="13" eb="15">
      <t>ウム</t>
    </rPh>
    <rPh sb="20" eb="22">
      <t>ガイトウ</t>
    </rPh>
    <rPh sb="29" eb="30">
      <t>ツ</t>
    </rPh>
    <phoneticPr fontId="1"/>
  </si>
  <si>
    <t>（左面の詳細）　陸上貨物運送事業における荷役作業の安全対策ガイドラインに基づく実施事項</t>
    <rPh sb="1" eb="2">
      <t>ヒダリ</t>
    </rPh>
    <rPh sb="2" eb="3">
      <t>メン</t>
    </rPh>
    <rPh sb="4" eb="6">
      <t>ショウサイ</t>
    </rPh>
    <rPh sb="36" eb="37">
      <t>モト</t>
    </rPh>
    <rPh sb="39" eb="41">
      <t>ジッシ</t>
    </rPh>
    <rPh sb="41" eb="43">
      <t>ジコウ</t>
    </rPh>
    <phoneticPr fontId="1"/>
  </si>
  <si>
    <t>　株式・有限会社○○○○</t>
    <rPh sb="1" eb="3">
      <t>カブシキ</t>
    </rPh>
    <rPh sb="4" eb="6">
      <t>ユウゲン</t>
    </rPh>
    <rPh sb="6" eb="8">
      <t>カイシャ</t>
    </rPh>
    <phoneticPr fontId="1"/>
  </si>
  <si>
    <t>%</t>
    <phoneticPr fontId="1"/>
  </si>
  <si>
    <r>
      <t>令和９年度</t>
    </r>
    <r>
      <rPr>
        <sz val="8"/>
        <color theme="1"/>
        <rFont val="MS P ゴシック"/>
        <family val="3"/>
        <charset val="128"/>
      </rPr>
      <t>(令和10年１月時点)</t>
    </r>
    <rPh sb="0" eb="2">
      <t>レイワ</t>
    </rPh>
    <rPh sb="3" eb="5">
      <t>ネンド</t>
    </rPh>
    <rPh sb="6" eb="8">
      <t>レイワ</t>
    </rPh>
    <rPh sb="10" eb="11">
      <t>ネン</t>
    </rPh>
    <rPh sb="12" eb="13">
      <t>ガツ</t>
    </rPh>
    <rPh sb="13" eb="15">
      <t>ジテン</t>
    </rPh>
    <phoneticPr fontId="1"/>
  </si>
  <si>
    <r>
      <t>令和８年度</t>
    </r>
    <r>
      <rPr>
        <sz val="8"/>
        <color theme="1"/>
        <rFont val="MS P ゴシック"/>
        <family val="3"/>
        <charset val="128"/>
      </rPr>
      <t>(令和９年１月時点)</t>
    </r>
    <rPh sb="0" eb="2">
      <t>レイワ</t>
    </rPh>
    <rPh sb="3" eb="5">
      <t>ネンド</t>
    </rPh>
    <rPh sb="6" eb="8">
      <t>レイワ</t>
    </rPh>
    <rPh sb="9" eb="10">
      <t>ネン</t>
    </rPh>
    <rPh sb="11" eb="12">
      <t>ガツ</t>
    </rPh>
    <rPh sb="12" eb="14">
      <t>ジテン</t>
    </rPh>
    <phoneticPr fontId="1"/>
  </si>
  <si>
    <r>
      <t>令和７年度</t>
    </r>
    <r>
      <rPr>
        <sz val="8"/>
        <color theme="1"/>
        <rFont val="MS P ゴシック"/>
        <family val="3"/>
        <charset val="128"/>
      </rPr>
      <t>(令和８年１月時点)</t>
    </r>
    <rPh sb="0" eb="2">
      <t>レイワ</t>
    </rPh>
    <rPh sb="3" eb="5">
      <t>ネンド</t>
    </rPh>
    <rPh sb="6" eb="8">
      <t>レイワ</t>
    </rPh>
    <rPh sb="9" eb="10">
      <t>ネン</t>
    </rPh>
    <rPh sb="11" eb="12">
      <t>ガツ</t>
    </rPh>
    <rPh sb="12" eb="14">
      <t>ジテン</t>
    </rPh>
    <phoneticPr fontId="1"/>
  </si>
  <si>
    <r>
      <t>令和６年度</t>
    </r>
    <r>
      <rPr>
        <sz val="8"/>
        <color theme="1"/>
        <rFont val="MS P ゴシック"/>
        <family val="3"/>
        <charset val="128"/>
      </rPr>
      <t>(令和７年１月時点)</t>
    </r>
    <rPh sb="0" eb="2">
      <t>レイワ</t>
    </rPh>
    <rPh sb="3" eb="5">
      <t>ネンド</t>
    </rPh>
    <rPh sb="6" eb="8">
      <t>レイワ</t>
    </rPh>
    <rPh sb="9" eb="10">
      <t>ネン</t>
    </rPh>
    <rPh sb="11" eb="12">
      <t>ガツ</t>
    </rPh>
    <rPh sb="12" eb="14">
      <t>ジテン</t>
    </rPh>
    <phoneticPr fontId="1"/>
  </si>
  <si>
    <r>
      <t>令和５年度</t>
    </r>
    <r>
      <rPr>
        <sz val="8"/>
        <color theme="1"/>
        <rFont val="MS P ゴシック"/>
        <family val="3"/>
        <charset val="128"/>
      </rPr>
      <t>(令和６年１月時点)</t>
    </r>
    <rPh sb="0" eb="2">
      <t>レイワ</t>
    </rPh>
    <rPh sb="3" eb="5">
      <t>ネンド</t>
    </rPh>
    <rPh sb="6" eb="8">
      <t>レイワ</t>
    </rPh>
    <rPh sb="9" eb="10">
      <t>ネン</t>
    </rPh>
    <rPh sb="11" eb="12">
      <t>ガツ</t>
    </rPh>
    <rPh sb="12" eb="14">
      <t>ジテン</t>
    </rPh>
    <phoneticPr fontId="1"/>
  </si>
  <si>
    <t>※令和６年６月中旬に様式を若干修正しました</t>
    <rPh sb="1" eb="3">
      <t>レイワ</t>
    </rPh>
    <rPh sb="4" eb="5">
      <t>ネン</t>
    </rPh>
    <rPh sb="6" eb="7">
      <t>ガツ</t>
    </rPh>
    <rPh sb="7" eb="9">
      <t>チュウジュン</t>
    </rPh>
    <rPh sb="10" eb="12">
      <t>ヨウシキ</t>
    </rPh>
    <rPh sb="13" eb="15">
      <t>ジャッカン</t>
    </rPh>
    <rPh sb="15" eb="17">
      <t>シュウセイ</t>
    </rPh>
    <phoneticPr fontId="1"/>
  </si>
  <si>
    <r>
      <t>【ご報告先】
　　一関労働基準監督署
　　　メール：</t>
    </r>
    <r>
      <rPr>
        <b/>
        <sz val="12"/>
        <color rgb="FF0070C0"/>
        <rFont val="ＭＳ 明朝"/>
        <family val="1"/>
        <charset val="128"/>
      </rPr>
      <t>ichinoseki-kantokusho@mhlw.go.jp</t>
    </r>
    <r>
      <rPr>
        <sz val="12"/>
        <color theme="1"/>
        <rFont val="ＭＳ 明朝"/>
        <family val="1"/>
        <charset val="128"/>
      </rPr>
      <t xml:space="preserve">
　　　担　当：安全衛生担当者
</t>
    </r>
    <rPh sb="2" eb="4">
      <t>ホウコク</t>
    </rPh>
    <rPh sb="4" eb="5">
      <t>サキ</t>
    </rPh>
    <rPh sb="9" eb="18">
      <t>イチノセキロウドウキジュンカントクショ</t>
    </rPh>
    <rPh sb="62" eb="63">
      <t>タン</t>
    </rPh>
    <rPh sb="64" eb="65">
      <t>トウ</t>
    </rPh>
    <rPh sb="66" eb="68">
      <t>アンゼン</t>
    </rPh>
    <rPh sb="68" eb="70">
      <t>エイセイ</t>
    </rPh>
    <rPh sb="70" eb="73">
      <t>タントウシャ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</si>
</sst>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MS P ゴシック"/>
      <family val="2"/>
      <charset val="128"/>
    </font>
    <font>
      <sz val="6"/>
      <name val="MS P ゴシック"/>
      <family val="2"/>
      <charset val="128"/>
    </font>
    <font>
      <sz val="14"/>
      <color theme="1"/>
      <name val="MS P ゴシック"/>
      <family val="2"/>
      <charset val="128"/>
    </font>
    <font>
      <sz val="14"/>
      <color theme="1"/>
      <name val="MS P ゴシック"/>
      <family val="3"/>
      <charset val="128"/>
    </font>
    <font>
      <sz val="10"/>
      <color theme="1"/>
      <name val="MS P ゴシック"/>
      <family val="2"/>
      <charset val="128"/>
    </font>
    <font>
      <sz val="10"/>
      <color theme="1"/>
      <name val="MS P ゴシック"/>
      <family val="3"/>
      <charset val="128"/>
    </font>
    <font>
      <sz val="9"/>
      <color theme="1"/>
      <name val="MS P ゴシック"/>
      <family val="2"/>
      <charset val="128"/>
    </font>
    <font>
      <sz val="9"/>
      <color theme="1"/>
      <name val="MS P ゴシック"/>
      <family val="3"/>
      <charset val="128"/>
    </font>
    <font>
      <sz val="6"/>
      <color theme="1"/>
      <name val="MS P ゴシック"/>
      <family val="2"/>
      <charset val="128"/>
    </font>
    <font>
      <sz val="6"/>
      <color theme="1"/>
      <name val="MS P ゴシック"/>
      <family val="3"/>
      <charset val="128"/>
    </font>
    <font>
      <sz val="6"/>
      <color rgb="FFFF0000"/>
      <name val="MS P ゴシック"/>
      <family val="2"/>
      <charset val="128"/>
    </font>
    <font>
      <sz val="6"/>
      <color rgb="FFFF0000"/>
      <name val="MS P ゴシック"/>
      <family val="3"/>
      <charset val="128"/>
    </font>
    <font>
      <sz val="9"/>
      <color rgb="FFFF0000"/>
      <name val="MS P ゴシック"/>
      <family val="2"/>
      <charset val="128"/>
    </font>
    <font>
      <sz val="9"/>
      <color rgb="FFFF0000"/>
      <name val="MS P ゴシック"/>
      <family val="3"/>
      <charset val="128"/>
    </font>
    <font>
      <sz val="10"/>
      <color theme="1"/>
      <name val="ＭＳ 明朝"/>
      <family val="1"/>
      <charset val="128"/>
    </font>
    <font>
      <sz val="11"/>
      <color theme="1"/>
      <name val="ＭＳ 明朝"/>
      <family val="1"/>
      <charset val="128"/>
    </font>
    <font>
      <sz val="9"/>
      <color theme="0" tint="-0.499984740745262"/>
      <name val="ＭＳ 明朝"/>
      <family val="1"/>
      <charset val="128"/>
    </font>
    <font>
      <sz val="11"/>
      <color theme="0" tint="-0.499984740745262"/>
      <name val="ＭＳ 明朝"/>
      <family val="1"/>
      <charset val="128"/>
    </font>
    <font>
      <sz val="6"/>
      <color theme="1"/>
      <name val="ＭＳ 明朝"/>
      <family val="1"/>
      <charset val="128"/>
    </font>
    <font>
      <sz val="12"/>
      <color theme="1"/>
      <name val="ＭＳ 明朝"/>
      <family val="1"/>
      <charset val="128"/>
    </font>
    <font>
      <b/>
      <sz val="12"/>
      <color rgb="FF0070C0"/>
      <name val="ＭＳ 明朝"/>
      <family val="1"/>
      <charset val="128"/>
    </font>
    <font>
      <b/>
      <sz val="11"/>
      <color rgb="FFFF0000"/>
      <name val="ＭＳ 明朝"/>
      <family val="1"/>
      <charset val="128"/>
    </font>
    <font>
      <b/>
      <sz val="11"/>
      <color theme="1"/>
      <name val="MS P ゴシック"/>
      <family val="3"/>
      <charset val="128"/>
    </font>
    <font>
      <sz val="8"/>
      <color theme="1"/>
      <name val="MS P ゴシック"/>
      <family val="3"/>
      <charset val="128"/>
    </font>
    <font>
      <sz val="11"/>
      <color theme="0" tint="-0.34998626667073579"/>
      <name val="MS P ゴシック"/>
      <family val="2"/>
      <charset val="128"/>
    </font>
  </fonts>
  <fills count="3">
    <fill>
      <patternFill patternType="none"/>
    </fill>
    <fill>
      <patternFill patternType="gray125"/>
    </fill>
    <fill>
      <patternFill patternType="solid">
        <fgColor theme="0" tint="-0.14999847407452621"/>
        <bgColor indexed="64"/>
      </patternFill>
    </fill>
  </fills>
  <borders count="8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style="thin">
        <color auto="1"/>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style="thin">
        <color auto="1"/>
      </right>
      <top/>
      <bottom style="hair">
        <color auto="1"/>
      </bottom>
      <diagonal/>
    </border>
    <border>
      <left style="thin">
        <color theme="1"/>
      </left>
      <right/>
      <top style="thin">
        <color theme="1"/>
      </top>
      <bottom style="hair">
        <color auto="1"/>
      </bottom>
      <diagonal/>
    </border>
    <border>
      <left/>
      <right style="thin">
        <color theme="1"/>
      </right>
      <top style="thin">
        <color theme="1"/>
      </top>
      <bottom style="hair">
        <color auto="1"/>
      </bottom>
      <diagonal/>
    </border>
    <border>
      <left style="thin">
        <color theme="1"/>
      </left>
      <right/>
      <top style="hair">
        <color auto="1"/>
      </top>
      <bottom style="hair">
        <color auto="1"/>
      </bottom>
      <diagonal/>
    </border>
    <border>
      <left/>
      <right style="thin">
        <color theme="1"/>
      </right>
      <top style="hair">
        <color auto="1"/>
      </top>
      <bottom style="hair">
        <color auto="1"/>
      </bottom>
      <diagonal/>
    </border>
    <border>
      <left style="thin">
        <color theme="1"/>
      </left>
      <right/>
      <top style="hair">
        <color auto="1"/>
      </top>
      <bottom/>
      <diagonal/>
    </border>
    <border>
      <left/>
      <right style="thin">
        <color theme="1"/>
      </right>
      <top style="hair">
        <color auto="1"/>
      </top>
      <bottom/>
      <diagonal/>
    </border>
    <border>
      <left style="thin">
        <color theme="1"/>
      </left>
      <right/>
      <top style="hair">
        <color auto="1"/>
      </top>
      <bottom style="thin">
        <color theme="1"/>
      </bottom>
      <diagonal/>
    </border>
    <border>
      <left/>
      <right style="thin">
        <color theme="1"/>
      </right>
      <top style="hair">
        <color auto="1"/>
      </top>
      <bottom style="thin">
        <color theme="1"/>
      </bottom>
      <diagonal/>
    </border>
    <border>
      <left style="thin">
        <color theme="1"/>
      </left>
      <right/>
      <top/>
      <bottom style="hair">
        <color auto="1"/>
      </bottom>
      <diagonal/>
    </border>
    <border>
      <left/>
      <right style="thin">
        <color theme="1"/>
      </right>
      <top/>
      <bottom style="hair">
        <color auto="1"/>
      </bottom>
      <diagonal/>
    </border>
    <border>
      <left style="thin">
        <color theme="1"/>
      </left>
      <right/>
      <top style="hair">
        <color auto="1"/>
      </top>
      <bottom style="thin">
        <color auto="1"/>
      </bottom>
      <diagonal/>
    </border>
    <border>
      <left style="thin">
        <color theme="1"/>
      </left>
      <right/>
      <top style="thin">
        <color auto="1"/>
      </top>
      <bottom style="hair">
        <color auto="1"/>
      </bottom>
      <diagonal/>
    </border>
    <border>
      <left/>
      <right style="thin">
        <color theme="0" tint="-0.499984740745262"/>
      </right>
      <top/>
      <bottom/>
      <diagonal/>
    </border>
    <border>
      <left/>
      <right/>
      <top style="thin">
        <color auto="1"/>
      </top>
      <bottom style="thin">
        <color theme="0" tint="-0.499984740745262"/>
      </bottom>
      <diagonal/>
    </border>
    <border>
      <left/>
      <right style="thin">
        <color theme="0" tint="-0.499984740745262"/>
      </right>
      <top style="thin">
        <color auto="1"/>
      </top>
      <bottom style="thin">
        <color theme="0" tint="-0.499984740745262"/>
      </bottom>
      <diagonal/>
    </border>
    <border>
      <left style="thin">
        <color theme="0" tint="-0.499984740745262"/>
      </left>
      <right/>
      <top style="thin">
        <color auto="1"/>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medium">
        <color theme="1"/>
      </left>
      <right style="thin">
        <color auto="1"/>
      </right>
      <top style="medium">
        <color theme="1"/>
      </top>
      <bottom style="thin">
        <color auto="1"/>
      </bottom>
      <diagonal/>
    </border>
    <border>
      <left style="thin">
        <color auto="1"/>
      </left>
      <right/>
      <top style="medium">
        <color theme="1"/>
      </top>
      <bottom/>
      <diagonal/>
    </border>
    <border>
      <left/>
      <right/>
      <top style="medium">
        <color theme="1"/>
      </top>
      <bottom/>
      <diagonal/>
    </border>
    <border>
      <left/>
      <right style="thin">
        <color auto="1"/>
      </right>
      <top style="medium">
        <color theme="1"/>
      </top>
      <bottom/>
      <diagonal/>
    </border>
    <border>
      <left style="thin">
        <color auto="1"/>
      </left>
      <right/>
      <top style="medium">
        <color theme="1"/>
      </top>
      <bottom style="hair">
        <color auto="1"/>
      </bottom>
      <diagonal/>
    </border>
    <border>
      <left style="thin">
        <color theme="1"/>
      </left>
      <right/>
      <top style="medium">
        <color theme="1"/>
      </top>
      <bottom style="hair">
        <color auto="1"/>
      </bottom>
      <diagonal/>
    </border>
    <border>
      <left style="thin">
        <color auto="1"/>
      </left>
      <right style="medium">
        <color theme="1"/>
      </right>
      <top style="medium">
        <color theme="1"/>
      </top>
      <bottom style="hair">
        <color auto="1"/>
      </bottom>
      <diagonal/>
    </border>
    <border>
      <left style="medium">
        <color theme="1"/>
      </left>
      <right style="thin">
        <color auto="1"/>
      </right>
      <top style="thin">
        <color auto="1"/>
      </top>
      <bottom style="thin">
        <color auto="1"/>
      </bottom>
      <diagonal/>
    </border>
    <border>
      <left style="thin">
        <color auto="1"/>
      </left>
      <right style="medium">
        <color theme="1"/>
      </right>
      <top style="hair">
        <color auto="1"/>
      </top>
      <bottom style="hair">
        <color auto="1"/>
      </bottom>
      <diagonal/>
    </border>
    <border>
      <left style="thin">
        <color auto="1"/>
      </left>
      <right style="medium">
        <color theme="1"/>
      </right>
      <top style="hair">
        <color auto="1"/>
      </top>
      <bottom style="thin">
        <color auto="1"/>
      </bottom>
      <diagonal/>
    </border>
    <border>
      <left style="thin">
        <color auto="1"/>
      </left>
      <right style="medium">
        <color theme="1"/>
      </right>
      <top style="thin">
        <color auto="1"/>
      </top>
      <bottom style="hair">
        <color auto="1"/>
      </bottom>
      <diagonal/>
    </border>
    <border>
      <left style="medium">
        <color theme="1"/>
      </left>
      <right style="thin">
        <color auto="1"/>
      </right>
      <top style="thin">
        <color auto="1"/>
      </top>
      <bottom style="medium">
        <color theme="1"/>
      </bottom>
      <diagonal/>
    </border>
    <border>
      <left style="thin">
        <color auto="1"/>
      </left>
      <right/>
      <top/>
      <bottom style="medium">
        <color theme="1"/>
      </bottom>
      <diagonal/>
    </border>
    <border>
      <left/>
      <right/>
      <top/>
      <bottom style="medium">
        <color theme="1"/>
      </bottom>
      <diagonal/>
    </border>
    <border>
      <left/>
      <right style="thin">
        <color auto="1"/>
      </right>
      <top/>
      <bottom style="medium">
        <color theme="1"/>
      </bottom>
      <diagonal/>
    </border>
    <border>
      <left style="thin">
        <color auto="1"/>
      </left>
      <right/>
      <top style="hair">
        <color auto="1"/>
      </top>
      <bottom style="medium">
        <color theme="1"/>
      </bottom>
      <diagonal/>
    </border>
    <border>
      <left style="thin">
        <color theme="1"/>
      </left>
      <right/>
      <top style="hair">
        <color auto="1"/>
      </top>
      <bottom style="medium">
        <color theme="1"/>
      </bottom>
      <diagonal/>
    </border>
    <border>
      <left style="thin">
        <color auto="1"/>
      </left>
      <right style="medium">
        <color theme="1"/>
      </right>
      <top style="hair">
        <color auto="1"/>
      </top>
      <bottom style="medium">
        <color theme="1"/>
      </bottom>
      <diagonal/>
    </border>
    <border>
      <left style="medium">
        <color theme="1"/>
      </left>
      <right style="thin">
        <color theme="1"/>
      </right>
      <top style="medium">
        <color theme="1"/>
      </top>
      <bottom/>
      <diagonal/>
    </border>
    <border>
      <left/>
      <right style="thin">
        <color theme="1"/>
      </right>
      <top style="medium">
        <color theme="1"/>
      </top>
      <bottom style="hair">
        <color auto="1"/>
      </bottom>
      <diagonal/>
    </border>
    <border>
      <left style="thin">
        <color theme="1"/>
      </left>
      <right style="medium">
        <color theme="1"/>
      </right>
      <top style="medium">
        <color theme="1"/>
      </top>
      <bottom style="hair">
        <color auto="1"/>
      </bottom>
      <diagonal/>
    </border>
    <border>
      <left style="medium">
        <color theme="1"/>
      </left>
      <right style="thin">
        <color theme="1"/>
      </right>
      <top/>
      <bottom/>
      <diagonal/>
    </border>
    <border>
      <left style="thin">
        <color theme="1"/>
      </left>
      <right style="medium">
        <color theme="1"/>
      </right>
      <top style="hair">
        <color auto="1"/>
      </top>
      <bottom style="hair">
        <color auto="1"/>
      </bottom>
      <diagonal/>
    </border>
    <border>
      <left style="medium">
        <color theme="1"/>
      </left>
      <right style="thin">
        <color theme="1"/>
      </right>
      <top/>
      <bottom style="thin">
        <color auto="1"/>
      </bottom>
      <diagonal/>
    </border>
    <border>
      <left style="thin">
        <color theme="1"/>
      </left>
      <right style="medium">
        <color theme="1"/>
      </right>
      <top style="hair">
        <color auto="1"/>
      </top>
      <bottom/>
      <diagonal/>
    </border>
    <border>
      <left style="medium">
        <color theme="1"/>
      </left>
      <right style="thin">
        <color theme="1"/>
      </right>
      <top style="thin">
        <color auto="1"/>
      </top>
      <bottom/>
      <diagonal/>
    </border>
    <border>
      <left style="thin">
        <color theme="1"/>
      </left>
      <right style="medium">
        <color theme="1"/>
      </right>
      <top style="thin">
        <color theme="1"/>
      </top>
      <bottom style="hair">
        <color auto="1"/>
      </bottom>
      <diagonal/>
    </border>
    <border>
      <left style="thin">
        <color theme="1"/>
      </left>
      <right style="medium">
        <color theme="1"/>
      </right>
      <top style="hair">
        <color auto="1"/>
      </top>
      <bottom style="thin">
        <color theme="1"/>
      </bottom>
      <diagonal/>
    </border>
    <border>
      <left style="thin">
        <color theme="1"/>
      </left>
      <right style="medium">
        <color theme="1"/>
      </right>
      <top/>
      <bottom style="hair">
        <color auto="1"/>
      </bottom>
      <diagonal/>
    </border>
    <border>
      <left style="medium">
        <color theme="1"/>
      </left>
      <right style="thin">
        <color theme="1"/>
      </right>
      <top style="thin">
        <color auto="1"/>
      </top>
      <bottom style="thin">
        <color auto="1"/>
      </bottom>
      <diagonal/>
    </border>
    <border>
      <left style="medium">
        <color theme="1"/>
      </left>
      <right style="thin">
        <color theme="1"/>
      </right>
      <top/>
      <bottom style="medium">
        <color theme="1"/>
      </bottom>
      <diagonal/>
    </border>
    <border>
      <left/>
      <right style="thin">
        <color auto="1"/>
      </right>
      <top style="hair">
        <color auto="1"/>
      </top>
      <bottom style="medium">
        <color theme="1"/>
      </bottom>
      <diagonal/>
    </border>
    <border>
      <left style="thin">
        <color theme="1"/>
      </left>
      <right style="medium">
        <color theme="1"/>
      </right>
      <top style="hair">
        <color auto="1"/>
      </top>
      <bottom style="medium">
        <color theme="1"/>
      </bottom>
      <diagonal/>
    </border>
  </borders>
  <cellStyleXfs count="1">
    <xf numFmtId="0" fontId="0" fillId="0" borderId="0">
      <alignment vertical="center"/>
    </xf>
  </cellStyleXfs>
  <cellXfs count="194">
    <xf numFmtId="0" fontId="0" fillId="0" borderId="0" xfId="0">
      <alignment vertical="center"/>
    </xf>
    <xf numFmtId="0" fontId="0" fillId="0" borderId="0" xfId="0" applyAlignment="1">
      <alignment horizontal="center" vertical="center"/>
    </xf>
    <xf numFmtId="0" fontId="0" fillId="0" borderId="3" xfId="0" applyBorder="1">
      <alignment vertical="center"/>
    </xf>
    <xf numFmtId="0" fontId="0" fillId="0" borderId="2" xfId="0" applyBorder="1">
      <alignment vertical="center"/>
    </xf>
    <xf numFmtId="0" fontId="0" fillId="0" borderId="0" xfId="0" applyAlignment="1">
      <alignment horizontal="right" vertical="center"/>
    </xf>
    <xf numFmtId="0" fontId="0" fillId="0" borderId="0" xfId="0" applyAlignment="1">
      <alignment vertical="top"/>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left" vertical="center"/>
    </xf>
    <xf numFmtId="0" fontId="3" fillId="0" borderId="0" xfId="0" applyFont="1" applyAlignment="1">
      <alignment horizontal="center" vertical="center"/>
    </xf>
    <xf numFmtId="0" fontId="0" fillId="0" borderId="4" xfId="0" applyBorder="1" applyAlignment="1">
      <alignment horizontal="center" vertical="center"/>
    </xf>
    <xf numFmtId="0" fontId="8" fillId="0" borderId="0" xfId="0" applyFont="1" applyAlignment="1">
      <alignment horizontal="center" vertical="center" wrapText="1"/>
    </xf>
    <xf numFmtId="0" fontId="10" fillId="0" borderId="0" xfId="0" applyFont="1" applyAlignment="1">
      <alignment horizontal="center" vertical="center" wrapText="1"/>
    </xf>
    <xf numFmtId="0" fontId="8" fillId="0" borderId="3" xfId="0" applyFont="1" applyBorder="1">
      <alignment vertical="center"/>
    </xf>
    <xf numFmtId="0" fontId="11"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left"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0" fillId="0" borderId="15" xfId="0" applyBorder="1" applyAlignment="1">
      <alignment horizontal="center" vertical="center"/>
    </xf>
    <xf numFmtId="0" fontId="8" fillId="0" borderId="16" xfId="0" applyFont="1" applyBorder="1">
      <alignment vertical="center"/>
    </xf>
    <xf numFmtId="0" fontId="0" fillId="0" borderId="18" xfId="0" applyBorder="1" applyAlignment="1">
      <alignment horizontal="center" vertical="center"/>
    </xf>
    <xf numFmtId="0" fontId="8" fillId="0" borderId="19" xfId="0" applyFont="1" applyBorder="1">
      <alignment vertical="center"/>
    </xf>
    <xf numFmtId="0" fontId="0" fillId="0" borderId="20" xfId="0" applyBorder="1" applyAlignment="1">
      <alignment horizontal="center" vertical="center"/>
    </xf>
    <xf numFmtId="0" fontId="8" fillId="0" borderId="21" xfId="0" applyFont="1" applyBorder="1">
      <alignment vertical="center"/>
    </xf>
    <xf numFmtId="0" fontId="0" fillId="0" borderId="22" xfId="0" applyBorder="1" applyAlignment="1">
      <alignment horizontal="center" vertical="center"/>
    </xf>
    <xf numFmtId="0" fontId="8" fillId="0" borderId="23" xfId="0" applyFont="1" applyBorder="1">
      <alignment vertical="center"/>
    </xf>
    <xf numFmtId="0" fontId="0" fillId="0" borderId="24" xfId="0" applyBorder="1" applyAlignment="1">
      <alignment horizontal="center" vertical="center"/>
    </xf>
    <xf numFmtId="0" fontId="8" fillId="0" borderId="25" xfId="0" applyFont="1" applyBorder="1">
      <alignment vertical="center"/>
    </xf>
    <xf numFmtId="0" fontId="0" fillId="0" borderId="26" xfId="0" applyBorder="1" applyAlignment="1">
      <alignment horizontal="center" vertical="center"/>
    </xf>
    <xf numFmtId="0" fontId="8" fillId="0" borderId="27" xfId="0" applyFont="1" applyBorder="1">
      <alignment vertical="center"/>
    </xf>
    <xf numFmtId="0" fontId="0" fillId="0" borderId="28" xfId="0" applyBorder="1" applyAlignment="1">
      <alignment horizontal="center" vertical="center"/>
    </xf>
    <xf numFmtId="0" fontId="8" fillId="0" borderId="29" xfId="0" applyFont="1" applyBorder="1">
      <alignment vertical="center"/>
    </xf>
    <xf numFmtId="0" fontId="0" fillId="0" borderId="30" xfId="0" applyBorder="1" applyAlignment="1">
      <alignment horizontal="center" vertical="center"/>
    </xf>
    <xf numFmtId="0" fontId="8" fillId="0" borderId="31" xfId="0" applyFont="1" applyBorder="1">
      <alignmen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7" xfId="0" applyFont="1" applyBorder="1" applyAlignment="1">
      <alignment horizontal="left" vertical="center"/>
    </xf>
    <xf numFmtId="0" fontId="5" fillId="0" borderId="15" xfId="0" applyFont="1" applyBorder="1" applyAlignment="1">
      <alignment horizontal="left" vertical="center" wrapText="1"/>
    </xf>
    <xf numFmtId="0" fontId="9" fillId="0" borderId="0" xfId="0" applyFont="1" applyAlignment="1">
      <alignment horizontal="center" vertical="center" wrapText="1"/>
    </xf>
    <xf numFmtId="0" fontId="4" fillId="0" borderId="24"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8" fillId="0" borderId="0" xfId="0" applyFont="1">
      <alignment vertical="center"/>
    </xf>
    <xf numFmtId="0" fontId="6" fillId="0" borderId="8" xfId="0" applyFont="1" applyBorder="1">
      <alignment vertical="center"/>
    </xf>
    <xf numFmtId="0" fontId="7" fillId="0" borderId="8" xfId="0" applyFont="1" applyBorder="1">
      <alignment vertical="center"/>
    </xf>
    <xf numFmtId="0" fontId="7" fillId="0" borderId="3" xfId="0" applyFont="1" applyBorder="1">
      <alignment vertical="center"/>
    </xf>
    <xf numFmtId="0" fontId="7" fillId="0" borderId="0" xfId="0" applyFont="1">
      <alignment vertical="center"/>
    </xf>
    <xf numFmtId="0" fontId="0" fillId="2" borderId="11" xfId="0" applyFill="1" applyBorder="1">
      <alignment vertical="center"/>
    </xf>
    <xf numFmtId="0" fontId="8" fillId="2" borderId="0" xfId="0" applyFont="1" applyFill="1">
      <alignment vertical="center"/>
    </xf>
    <xf numFmtId="0" fontId="0" fillId="0" borderId="13" xfId="0" applyBorder="1">
      <alignment vertical="center"/>
    </xf>
    <xf numFmtId="0" fontId="0" fillId="2" borderId="7" xfId="0" applyFill="1" applyBorder="1">
      <alignment vertical="center"/>
    </xf>
    <xf numFmtId="0" fontId="0" fillId="2" borderId="13" xfId="0" applyFill="1" applyBorder="1">
      <alignment vertical="center"/>
    </xf>
    <xf numFmtId="0" fontId="0" fillId="2" borderId="2" xfId="0" applyFill="1" applyBorder="1">
      <alignment vertical="center"/>
    </xf>
    <xf numFmtId="0" fontId="0" fillId="2" borderId="3" xfId="0" applyFill="1" applyBorder="1">
      <alignment vertical="center"/>
    </xf>
    <xf numFmtId="0" fontId="9" fillId="0" borderId="3" xfId="0" applyFont="1" applyBorder="1">
      <alignment vertical="center"/>
    </xf>
    <xf numFmtId="0" fontId="0" fillId="2" borderId="11" xfId="0" applyFill="1" applyBorder="1" applyAlignment="1">
      <alignment vertical="top"/>
    </xf>
    <xf numFmtId="0" fontId="9" fillId="2" borderId="0" xfId="0" applyFont="1" applyFill="1" applyAlignment="1">
      <alignment vertical="top" wrapText="1"/>
    </xf>
    <xf numFmtId="0" fontId="9" fillId="2" borderId="10" xfId="0" applyFont="1" applyFill="1" applyBorder="1">
      <alignment vertical="center"/>
    </xf>
    <xf numFmtId="0" fontId="14" fillId="0" borderId="0" xfId="0" applyFont="1">
      <alignment vertical="center"/>
    </xf>
    <xf numFmtId="0" fontId="15" fillId="0" borderId="0" xfId="0" applyFont="1">
      <alignment vertical="center"/>
    </xf>
    <xf numFmtId="0" fontId="15" fillId="0" borderId="34" xfId="0" applyFont="1" applyBorder="1">
      <alignment vertical="center"/>
    </xf>
    <xf numFmtId="0" fontId="17" fillId="0" borderId="35" xfId="0" applyFont="1" applyBorder="1">
      <alignment vertical="center"/>
    </xf>
    <xf numFmtId="0" fontId="17" fillId="0" borderId="36" xfId="0" applyFont="1" applyBorder="1">
      <alignment vertical="center"/>
    </xf>
    <xf numFmtId="0" fontId="17" fillId="0" borderId="39" xfId="0" applyFont="1" applyBorder="1">
      <alignment vertical="center"/>
    </xf>
    <xf numFmtId="0" fontId="17" fillId="0" borderId="40" xfId="0" applyFont="1" applyBorder="1">
      <alignment vertical="center"/>
    </xf>
    <xf numFmtId="0" fontId="18" fillId="0" borderId="0" xfId="0" applyFont="1">
      <alignment vertical="center"/>
    </xf>
    <xf numFmtId="0" fontId="14" fillId="0" borderId="0" xfId="0" applyFont="1" applyAlignment="1">
      <alignment horizontal="left" vertical="center"/>
    </xf>
    <xf numFmtId="0" fontId="15" fillId="0" borderId="0" xfId="0" applyFont="1" applyAlignment="1">
      <alignment horizontal="left" vertical="center"/>
    </xf>
    <xf numFmtId="0" fontId="17" fillId="0" borderId="0" xfId="0" applyFont="1">
      <alignment vertical="center"/>
    </xf>
    <xf numFmtId="0" fontId="15" fillId="0" borderId="0" xfId="0" applyFont="1" applyAlignment="1">
      <alignment vertical="center" wrapText="1"/>
    </xf>
    <xf numFmtId="0" fontId="6" fillId="2" borderId="8" xfId="0" applyFont="1" applyFill="1" applyBorder="1">
      <alignment vertical="center"/>
    </xf>
    <xf numFmtId="0" fontId="8" fillId="2" borderId="8" xfId="0" applyFont="1" applyFill="1" applyBorder="1">
      <alignment vertical="center"/>
    </xf>
    <xf numFmtId="0" fontId="6" fillId="2" borderId="3" xfId="0" applyFont="1" applyFill="1" applyBorder="1">
      <alignment vertical="center"/>
    </xf>
    <xf numFmtId="0" fontId="5" fillId="0" borderId="51" xfId="0" applyFont="1" applyBorder="1" applyAlignment="1">
      <alignment horizontal="left" vertical="center"/>
    </xf>
    <xf numFmtId="0" fontId="4" fillId="0" borderId="52" xfId="0" applyFont="1" applyBorder="1" applyAlignment="1">
      <alignment horizontal="center" vertical="center"/>
    </xf>
    <xf numFmtId="0" fontId="4" fillId="0" borderId="51" xfId="0" applyFont="1" applyBorder="1" applyAlignment="1">
      <alignment horizontal="center" vertical="center"/>
    </xf>
    <xf numFmtId="0" fontId="4" fillId="0" borderId="53"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5" fillId="0" borderId="62" xfId="0" applyFont="1" applyBorder="1" applyAlignment="1">
      <alignment horizontal="left" vertical="center"/>
    </xf>
    <xf numFmtId="0" fontId="4" fillId="0" borderId="63" xfId="0" applyFont="1" applyBorder="1" applyAlignment="1">
      <alignment horizontal="center" vertical="center"/>
    </xf>
    <xf numFmtId="0" fontId="4" fillId="0" borderId="62" xfId="0" applyFont="1" applyBorder="1" applyAlignment="1">
      <alignment horizontal="center" vertical="center"/>
    </xf>
    <xf numFmtId="0" fontId="4" fillId="0" borderId="64" xfId="0" applyFont="1" applyBorder="1" applyAlignment="1">
      <alignment horizontal="center" vertical="center"/>
    </xf>
    <xf numFmtId="0" fontId="8" fillId="0" borderId="66" xfId="0" applyFont="1" applyBorder="1">
      <alignment vertical="center"/>
    </xf>
    <xf numFmtId="0" fontId="0" fillId="0" borderId="52" xfId="0" applyBorder="1" applyAlignment="1">
      <alignment horizontal="center" vertical="center"/>
    </xf>
    <xf numFmtId="0" fontId="0" fillId="0" borderId="67" xfId="0" applyBorder="1" applyAlignment="1">
      <alignment horizontal="center" vertical="center"/>
    </xf>
    <xf numFmtId="0" fontId="0" fillId="0" borderId="69" xfId="0" applyBorder="1" applyAlignment="1">
      <alignment horizontal="center" vertical="center"/>
    </xf>
    <xf numFmtId="0" fontId="0" fillId="0" borderId="71" xfId="0" applyBorder="1" applyAlignment="1">
      <alignment horizontal="center" vertical="center"/>
    </xf>
    <xf numFmtId="0" fontId="0" fillId="0" borderId="73" xfId="0" applyBorder="1" applyAlignment="1">
      <alignment horizontal="center" vertical="center"/>
    </xf>
    <xf numFmtId="0" fontId="0" fillId="0" borderId="74" xfId="0" applyBorder="1" applyAlignment="1">
      <alignment horizontal="center" vertical="center"/>
    </xf>
    <xf numFmtId="0" fontId="0" fillId="0" borderId="75" xfId="0" applyBorder="1" applyAlignment="1">
      <alignment horizontal="center" vertical="center"/>
    </xf>
    <xf numFmtId="0" fontId="8" fillId="0" borderId="78" xfId="0" applyFont="1" applyBorder="1">
      <alignment vertical="center"/>
    </xf>
    <xf numFmtId="0" fontId="0" fillId="0" borderId="62" xfId="0" applyBorder="1" applyAlignment="1">
      <alignment horizontal="center" vertical="center"/>
    </xf>
    <xf numFmtId="0" fontId="0" fillId="0" borderId="79" xfId="0" applyBorder="1" applyAlignment="1">
      <alignment horizontal="center" vertical="center"/>
    </xf>
    <xf numFmtId="0" fontId="24" fillId="0" borderId="0" xfId="0" applyFont="1">
      <alignment vertical="center"/>
    </xf>
    <xf numFmtId="0" fontId="0" fillId="0" borderId="2" xfId="0" applyBorder="1" applyAlignment="1">
      <alignment horizontal="center" vertical="center"/>
    </xf>
    <xf numFmtId="0" fontId="0" fillId="0" borderId="8" xfId="0" applyBorder="1" applyAlignment="1">
      <alignment horizontal="center" vertical="center"/>
    </xf>
    <xf numFmtId="0" fontId="19" fillId="0" borderId="5" xfId="0" applyFont="1" applyBorder="1" applyAlignment="1">
      <alignment horizontal="left" vertical="center" wrapText="1"/>
    </xf>
    <xf numFmtId="0" fontId="19" fillId="0" borderId="9" xfId="0" applyFont="1" applyBorder="1" applyAlignment="1">
      <alignment horizontal="left" vertical="center" wrapText="1"/>
    </xf>
    <xf numFmtId="0" fontId="19" fillId="0" borderId="6" xfId="0" applyFont="1" applyBorder="1" applyAlignment="1">
      <alignment horizontal="left" vertical="center" wrapText="1"/>
    </xf>
    <xf numFmtId="0" fontId="19" fillId="0" borderId="11" xfId="0" applyFont="1" applyBorder="1" applyAlignment="1">
      <alignment horizontal="left" vertical="center" wrapText="1"/>
    </xf>
    <xf numFmtId="0" fontId="19" fillId="0" borderId="0" xfId="0" applyFont="1" applyAlignment="1">
      <alignment horizontal="left" vertical="center" wrapText="1"/>
    </xf>
    <xf numFmtId="0" fontId="19" fillId="0" borderId="12" xfId="0" applyFont="1" applyBorder="1" applyAlignment="1">
      <alignment horizontal="left" vertical="center" wrapText="1"/>
    </xf>
    <xf numFmtId="0" fontId="19" fillId="0" borderId="7" xfId="0" applyFont="1" applyBorder="1" applyAlignment="1">
      <alignment horizontal="left" vertical="center" wrapText="1"/>
    </xf>
    <xf numFmtId="0" fontId="19" fillId="0" borderId="10" xfId="0" applyFont="1" applyBorder="1" applyAlignment="1">
      <alignment horizontal="left" vertical="center" wrapText="1"/>
    </xf>
    <xf numFmtId="0" fontId="19" fillId="0" borderId="13" xfId="0" applyFont="1" applyBorder="1" applyAlignment="1">
      <alignment horizontal="left" vertical="center" wrapText="1"/>
    </xf>
    <xf numFmtId="0" fontId="15" fillId="0" borderId="0" xfId="0" applyFont="1" applyAlignment="1">
      <alignment horizontal="left"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7" fillId="0" borderId="39"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7" fillId="0" borderId="35" xfId="0" applyFont="1" applyBorder="1" applyAlignment="1">
      <alignment horizontal="center" vertical="center"/>
    </xf>
    <xf numFmtId="0" fontId="16" fillId="0" borderId="37" xfId="0" applyFont="1" applyBorder="1" applyAlignment="1">
      <alignment horizontal="center" vertical="center"/>
    </xf>
    <xf numFmtId="0" fontId="16" fillId="0" borderId="35" xfId="0" applyFont="1" applyBorder="1" applyAlignment="1">
      <alignment horizontal="center" vertical="center"/>
    </xf>
    <xf numFmtId="0" fontId="16" fillId="0" borderId="9" xfId="0" applyFont="1" applyBorder="1" applyAlignment="1">
      <alignment horizontal="center" vertical="center"/>
    </xf>
    <xf numFmtId="0" fontId="9" fillId="0" borderId="3" xfId="0" applyFont="1" applyBorder="1" applyAlignment="1">
      <alignment horizontal="left" vertical="top" wrapText="1"/>
    </xf>
    <xf numFmtId="0" fontId="0" fillId="0" borderId="1" xfId="0" applyBorder="1" applyAlignment="1">
      <alignment horizontal="left" vertical="center"/>
    </xf>
    <xf numFmtId="0" fontId="0" fillId="0" borderId="2" xfId="0" applyBorder="1" applyAlignment="1">
      <alignment horizontal="left" vertical="top"/>
    </xf>
    <xf numFmtId="0" fontId="0" fillId="0" borderId="3" xfId="0" applyBorder="1" applyAlignment="1">
      <alignment horizontal="left" vertical="top"/>
    </xf>
    <xf numFmtId="0" fontId="8" fillId="0" borderId="3" xfId="0" applyFont="1" applyBorder="1" applyAlignment="1">
      <alignment horizontal="left" vertical="top" wrapText="1"/>
    </xf>
    <xf numFmtId="0" fontId="0" fillId="0" borderId="3" xfId="0" applyBorder="1" applyAlignment="1">
      <alignment horizontal="center" vertical="center"/>
    </xf>
    <xf numFmtId="0" fontId="2" fillId="0" borderId="10" xfId="0" applyFont="1" applyBorder="1" applyAlignment="1">
      <alignment horizontal="center" vertical="center"/>
    </xf>
    <xf numFmtId="0" fontId="14" fillId="0" borderId="9"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xf>
    <xf numFmtId="0" fontId="14" fillId="0" borderId="0" xfId="0" applyFont="1" applyAlignment="1">
      <alignment horizontal="left" vertical="center"/>
    </xf>
    <xf numFmtId="0" fontId="22" fillId="0" borderId="41" xfId="0" applyFont="1" applyBorder="1" applyAlignment="1">
      <alignment horizontal="left" vertical="center"/>
    </xf>
    <xf numFmtId="0" fontId="22" fillId="0" borderId="42" xfId="0" applyFont="1" applyBorder="1" applyAlignment="1">
      <alignment horizontal="left" vertical="center"/>
    </xf>
    <xf numFmtId="0" fontId="22" fillId="0" borderId="43" xfId="0" applyFont="1" applyBorder="1" applyAlignment="1">
      <alignment horizontal="left" vertical="center"/>
    </xf>
    <xf numFmtId="0" fontId="22" fillId="0" borderId="44" xfId="0" applyFont="1" applyBorder="1" applyAlignment="1">
      <alignment horizontal="left" vertical="center"/>
    </xf>
    <xf numFmtId="0" fontId="22" fillId="0" borderId="45" xfId="0" applyFont="1" applyBorder="1" applyAlignment="1">
      <alignment horizontal="left" vertical="center"/>
    </xf>
    <xf numFmtId="0" fontId="22" fillId="0" borderId="46" xfId="0" applyFont="1" applyBorder="1" applyAlignment="1">
      <alignment horizontal="left" vertical="center"/>
    </xf>
    <xf numFmtId="0" fontId="17" fillId="0" borderId="0" xfId="0" applyFont="1" applyAlignment="1">
      <alignment horizontal="center" vertical="center"/>
    </xf>
    <xf numFmtId="0" fontId="16"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3" fillId="0" borderId="0" xfId="0" applyFont="1" applyAlignment="1">
      <alignment horizontal="center" vertical="center" wrapText="1"/>
    </xf>
    <xf numFmtId="0" fontId="5" fillId="2" borderId="5"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0" xfId="0" applyFont="1" applyFill="1" applyAlignment="1">
      <alignment horizontal="center" vertical="center"/>
    </xf>
    <xf numFmtId="0" fontId="4" fillId="2" borderId="1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3" xfId="0" applyFont="1" applyFill="1" applyBorder="1" applyAlignment="1">
      <alignment horizontal="center" vertical="center"/>
    </xf>
    <xf numFmtId="0" fontId="5" fillId="2" borderId="1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2" xfId="0" applyFont="1" applyFill="1" applyBorder="1" applyAlignment="1">
      <alignment horizontal="center" vertical="center" wrapText="1"/>
    </xf>
    <xf numFmtId="0" fontId="5" fillId="2" borderId="59" xfId="0" applyFont="1" applyFill="1" applyBorder="1" applyAlignment="1">
      <alignment horizontal="center" vertical="center" wrapText="1"/>
    </xf>
    <xf numFmtId="0" fontId="5" fillId="2" borderId="60" xfId="0" applyFont="1" applyFill="1" applyBorder="1" applyAlignment="1">
      <alignment horizontal="center" vertical="center" wrapText="1"/>
    </xf>
    <xf numFmtId="0" fontId="5" fillId="2" borderId="61" xfId="0" applyFont="1" applyFill="1" applyBorder="1" applyAlignment="1">
      <alignment horizontal="center" vertical="center" wrapText="1"/>
    </xf>
    <xf numFmtId="0" fontId="0" fillId="0" borderId="72" xfId="0"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72" xfId="0" applyBorder="1" applyAlignment="1">
      <alignment horizontal="center" vertical="center" wrapText="1"/>
    </xf>
    <xf numFmtId="0" fontId="0" fillId="0" borderId="68" xfId="0" applyBorder="1" applyAlignment="1">
      <alignment horizontal="center" vertical="center" wrapText="1"/>
    </xf>
    <xf numFmtId="0" fontId="0" fillId="0" borderId="77" xfId="0" applyBorder="1" applyAlignment="1">
      <alignment horizontal="center" vertical="center" wrapText="1"/>
    </xf>
    <xf numFmtId="0" fontId="0" fillId="0" borderId="76" xfId="0" applyBorder="1" applyAlignment="1">
      <alignment horizontal="center" vertical="center" wrapText="1"/>
    </xf>
    <xf numFmtId="0" fontId="0" fillId="0" borderId="70" xfId="0" applyBorder="1" applyAlignment="1">
      <alignment horizontal="center" vertical="center" wrapText="1"/>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50" xfId="0" applyFont="1" applyFill="1" applyBorder="1" applyAlignment="1">
      <alignment horizontal="center" vertical="center"/>
    </xf>
    <xf numFmtId="0" fontId="4" fillId="0" borderId="54" xfId="0" applyFont="1" applyBorder="1" applyAlignment="1">
      <alignment horizontal="center" vertical="center"/>
    </xf>
    <xf numFmtId="0" fontId="5" fillId="0" borderId="54" xfId="0" applyFont="1" applyBorder="1" applyAlignment="1">
      <alignment horizontal="center" vertical="center"/>
    </xf>
    <xf numFmtId="0" fontId="8" fillId="0" borderId="3" xfId="0" applyFont="1" applyBorder="1" applyAlignment="1">
      <alignment vertical="center" wrapText="1"/>
    </xf>
    <xf numFmtId="0" fontId="9" fillId="0" borderId="3" xfId="0" applyFont="1" applyBorder="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65" xfId="0" applyBorder="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xf>
    <xf numFmtId="0" fontId="5" fillId="0" borderId="2" xfId="0" applyFont="1" applyBorder="1" applyAlignment="1">
      <alignment horizontal="center" vertical="center"/>
    </xf>
    <xf numFmtId="0" fontId="9" fillId="0" borderId="3" xfId="0" applyFont="1" applyBorder="1" applyAlignment="1">
      <alignment horizontal="left"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8" fillId="0" borderId="3" xfId="0" applyFont="1" applyBorder="1" applyAlignment="1">
      <alignment horizontal="left" vertical="center" wrapText="1"/>
    </xf>
    <xf numFmtId="0" fontId="4" fillId="0" borderId="47" xfId="0" applyFont="1" applyBorder="1" applyAlignment="1">
      <alignment horizontal="center" vertical="center"/>
    </xf>
    <xf numFmtId="0" fontId="5" fillId="0" borderId="54" xfId="0" applyFont="1" applyBorder="1" applyAlignment="1">
      <alignment horizontal="center" vertical="center" wrapText="1"/>
    </xf>
    <xf numFmtId="0" fontId="5" fillId="0" borderId="5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38"/>
  <sheetViews>
    <sheetView workbookViewId="0">
      <selection activeCell="AA31" sqref="AA31"/>
    </sheetView>
  </sheetViews>
  <sheetFormatPr defaultRowHeight="13.2"/>
  <cols>
    <col min="1" max="1" width="16.109375" bestFit="1" customWidth="1"/>
    <col min="2" max="2" width="2.6640625" customWidth="1"/>
    <col min="3" max="3" width="6.6640625" customWidth="1"/>
    <col min="4" max="4" width="2.6640625" customWidth="1"/>
    <col min="5" max="5" width="6.6640625" customWidth="1"/>
    <col min="6" max="6" width="2.6640625" customWidth="1"/>
    <col min="7" max="7" width="6.6640625" customWidth="1"/>
    <col min="8" max="8" width="2.6640625" customWidth="1"/>
    <col min="9" max="9" width="7.109375" customWidth="1"/>
    <col min="10" max="10" width="2.6640625" customWidth="1"/>
    <col min="11" max="11" width="7.109375" customWidth="1"/>
    <col min="12" max="12" width="2.6640625" customWidth="1"/>
    <col min="13" max="13" width="6.6640625" customWidth="1"/>
    <col min="14" max="14" width="2.6640625" customWidth="1"/>
    <col min="15" max="15" width="6.6640625" customWidth="1"/>
    <col min="16" max="16" width="0.88671875" customWidth="1"/>
    <col min="17" max="17" width="2.6640625" hidden="1" customWidth="1"/>
    <col min="18" max="18" width="6.6640625" style="44" hidden="1" customWidth="1"/>
    <col min="19" max="23" width="2.6640625" hidden="1" customWidth="1"/>
    <col min="24" max="24" width="6.6640625" hidden="1" customWidth="1"/>
    <col min="25" max="25" width="0.88671875" hidden="1" customWidth="1"/>
    <col min="26" max="26" width="2.6640625" customWidth="1"/>
    <col min="27" max="27" width="6.6640625" style="44" customWidth="1"/>
    <col min="28" max="32" width="2.6640625" customWidth="1"/>
    <col min="33" max="33" width="6.6640625" customWidth="1"/>
    <col min="34" max="34" width="0.88671875" customWidth="1"/>
    <col min="35" max="35" width="2.6640625" customWidth="1"/>
    <col min="36" max="36" width="6.6640625" style="44" customWidth="1"/>
    <col min="37" max="41" width="2.6640625" customWidth="1"/>
    <col min="42" max="42" width="6.6640625" customWidth="1"/>
    <col min="43" max="43" width="0.88671875" customWidth="1"/>
    <col min="44" max="44" width="2.6640625" customWidth="1"/>
    <col min="45" max="45" width="6.6640625" style="44" customWidth="1"/>
    <col min="46" max="50" width="2.6640625" customWidth="1"/>
    <col min="51" max="51" width="6.6640625" customWidth="1"/>
    <col min="52" max="52" width="0.88671875" customWidth="1"/>
    <col min="53" max="53" width="2.6640625" customWidth="1"/>
    <col min="54" max="54" width="6.6640625" style="44" customWidth="1"/>
    <col min="55" max="59" width="2.6640625" customWidth="1"/>
    <col min="60" max="60" width="6.6640625" customWidth="1"/>
    <col min="61" max="62" width="2.6640625" customWidth="1"/>
    <col min="63" max="63" width="2.6640625" hidden="1" customWidth="1"/>
    <col min="64" max="71" width="2.6640625" customWidth="1"/>
  </cols>
  <sheetData>
    <row r="1" spans="1:63" ht="44.25" customHeight="1">
      <c r="A1" s="125" t="s">
        <v>32</v>
      </c>
      <c r="B1" s="125"/>
      <c r="C1" s="125"/>
      <c r="D1" s="125"/>
      <c r="E1" s="125"/>
      <c r="F1" s="125"/>
      <c r="G1" s="125"/>
      <c r="H1" s="125"/>
      <c r="I1" s="125"/>
      <c r="J1" s="125"/>
      <c r="K1" s="125"/>
      <c r="L1" s="125"/>
      <c r="M1" s="125"/>
      <c r="N1" s="125"/>
      <c r="O1" s="125"/>
      <c r="BH1" s="5"/>
    </row>
    <row r="2" spans="1:63" ht="30" customHeight="1">
      <c r="A2" s="7" t="s">
        <v>114</v>
      </c>
      <c r="B2" s="120" t="s">
        <v>152</v>
      </c>
      <c r="C2" s="120"/>
      <c r="D2" s="120"/>
      <c r="E2" s="120"/>
      <c r="F2" s="120"/>
      <c r="G2" s="120"/>
      <c r="H2" s="120"/>
      <c r="I2" s="120"/>
      <c r="J2" s="120"/>
      <c r="K2" s="120"/>
      <c r="L2" s="120"/>
      <c r="M2" s="120"/>
      <c r="N2" s="120"/>
      <c r="O2" s="120"/>
    </row>
    <row r="3" spans="1:63" ht="20.100000000000001" customHeight="1">
      <c r="A3" s="10" t="s">
        <v>16</v>
      </c>
      <c r="B3" s="54" t="s">
        <v>53</v>
      </c>
      <c r="C3" s="72" t="s">
        <v>115</v>
      </c>
      <c r="D3" s="54" t="s">
        <v>53</v>
      </c>
      <c r="E3" s="72" t="s">
        <v>116</v>
      </c>
      <c r="F3" s="3" t="s">
        <v>51</v>
      </c>
      <c r="G3" s="45" t="s">
        <v>117</v>
      </c>
      <c r="H3" s="54" t="s">
        <v>53</v>
      </c>
      <c r="I3" s="72" t="s">
        <v>118</v>
      </c>
      <c r="J3" s="54" t="s">
        <v>53</v>
      </c>
      <c r="K3" s="73" t="s">
        <v>119</v>
      </c>
      <c r="L3" s="54" t="s">
        <v>53</v>
      </c>
      <c r="M3" s="72" t="s">
        <v>120</v>
      </c>
      <c r="N3" s="54" t="s">
        <v>53</v>
      </c>
      <c r="O3" s="74" t="s">
        <v>121</v>
      </c>
      <c r="Q3" s="110" t="s">
        <v>108</v>
      </c>
      <c r="R3" s="110"/>
      <c r="S3" s="110"/>
      <c r="T3" s="110"/>
      <c r="U3" s="110"/>
      <c r="V3" s="110"/>
      <c r="W3" s="110"/>
      <c r="X3" s="110"/>
      <c r="Z3" s="110" t="s">
        <v>108</v>
      </c>
      <c r="AA3" s="110"/>
      <c r="AB3" s="110"/>
      <c r="AC3" s="110"/>
      <c r="AD3" s="110"/>
      <c r="AE3" s="110"/>
      <c r="AF3" s="110"/>
      <c r="AG3" s="110"/>
      <c r="AI3" s="110" t="s">
        <v>108</v>
      </c>
      <c r="AJ3" s="110"/>
      <c r="AK3" s="110"/>
      <c r="AL3" s="110"/>
      <c r="AM3" s="110"/>
      <c r="AN3" s="110"/>
      <c r="AO3" s="110"/>
      <c r="AP3" s="110"/>
      <c r="AR3" s="110" t="s">
        <v>108</v>
      </c>
      <c r="AS3" s="110"/>
      <c r="AT3" s="110"/>
      <c r="AU3" s="110"/>
      <c r="AV3" s="110"/>
      <c r="AW3" s="110"/>
      <c r="AX3" s="110"/>
      <c r="AY3" s="110"/>
      <c r="BA3" s="110" t="s">
        <v>108</v>
      </c>
      <c r="BB3" s="110"/>
      <c r="BC3" s="110"/>
      <c r="BD3" s="110"/>
      <c r="BE3" s="110"/>
      <c r="BF3" s="110"/>
      <c r="BG3" s="110"/>
      <c r="BH3" s="110"/>
    </row>
    <row r="4" spans="1:63" ht="20.100000000000001" customHeight="1">
      <c r="A4" s="6" t="s">
        <v>17</v>
      </c>
      <c r="B4" s="3" t="s">
        <v>53</v>
      </c>
      <c r="C4" s="46" t="s">
        <v>122</v>
      </c>
      <c r="D4" s="3" t="s">
        <v>53</v>
      </c>
      <c r="E4" s="46" t="s">
        <v>123</v>
      </c>
      <c r="F4" s="3" t="s">
        <v>53</v>
      </c>
      <c r="G4" s="46" t="s">
        <v>124</v>
      </c>
      <c r="H4" s="3" t="s">
        <v>53</v>
      </c>
      <c r="I4" s="46" t="s">
        <v>125</v>
      </c>
      <c r="J4" s="3" t="s">
        <v>53</v>
      </c>
      <c r="K4" s="46" t="s">
        <v>126</v>
      </c>
      <c r="L4" s="3" t="s">
        <v>53</v>
      </c>
      <c r="M4" s="47" t="s">
        <v>127</v>
      </c>
      <c r="O4" s="48"/>
      <c r="Q4" s="111"/>
      <c r="R4" s="111"/>
      <c r="S4" s="111"/>
      <c r="T4" s="111"/>
      <c r="U4" s="111"/>
      <c r="V4" s="111"/>
      <c r="W4" s="111"/>
      <c r="X4" s="111"/>
      <c r="Z4" s="111"/>
      <c r="AA4" s="111"/>
      <c r="AB4" s="111"/>
      <c r="AC4" s="111"/>
      <c r="AD4" s="111"/>
      <c r="AE4" s="111"/>
      <c r="AF4" s="111"/>
      <c r="AG4" s="111"/>
      <c r="AI4" s="111"/>
      <c r="AJ4" s="111"/>
      <c r="AK4" s="111"/>
      <c r="AL4" s="111"/>
      <c r="AM4" s="111"/>
      <c r="AN4" s="111"/>
      <c r="AO4" s="111"/>
      <c r="AP4" s="111"/>
      <c r="AR4" s="111"/>
      <c r="AS4" s="111"/>
      <c r="AT4" s="111"/>
      <c r="AU4" s="111"/>
      <c r="AV4" s="111"/>
      <c r="AW4" s="111"/>
      <c r="AX4" s="111"/>
      <c r="AY4" s="111"/>
      <c r="BA4" s="111"/>
      <c r="BB4" s="111"/>
      <c r="BC4" s="111"/>
      <c r="BD4" s="111"/>
      <c r="BE4" s="111"/>
      <c r="BF4" s="111"/>
      <c r="BG4" s="111"/>
      <c r="BH4" s="111"/>
    </row>
    <row r="5" spans="1:63" ht="20.100000000000001" customHeight="1">
      <c r="A5" s="1"/>
      <c r="Q5" s="98" t="s">
        <v>158</v>
      </c>
      <c r="R5" s="99"/>
      <c r="S5" s="99"/>
      <c r="T5" s="99"/>
      <c r="U5" s="99"/>
      <c r="V5" s="99"/>
      <c r="W5" s="99"/>
      <c r="X5" s="124"/>
      <c r="Z5" s="98" t="s">
        <v>157</v>
      </c>
      <c r="AA5" s="99"/>
      <c r="AB5" s="99"/>
      <c r="AC5" s="99"/>
      <c r="AD5" s="99"/>
      <c r="AE5" s="99"/>
      <c r="AF5" s="99"/>
      <c r="AG5" s="124"/>
      <c r="AI5" s="98" t="s">
        <v>156</v>
      </c>
      <c r="AJ5" s="99"/>
      <c r="AK5" s="99"/>
      <c r="AL5" s="99"/>
      <c r="AM5" s="99"/>
      <c r="AN5" s="99"/>
      <c r="AO5" s="99"/>
      <c r="AP5" s="124"/>
      <c r="AR5" s="98" t="s">
        <v>155</v>
      </c>
      <c r="AS5" s="99"/>
      <c r="AT5" s="99"/>
      <c r="AU5" s="99"/>
      <c r="AV5" s="99"/>
      <c r="AW5" s="99"/>
      <c r="AX5" s="99"/>
      <c r="AY5" s="124"/>
      <c r="BA5" s="98" t="s">
        <v>154</v>
      </c>
      <c r="BB5" s="99"/>
      <c r="BC5" s="99"/>
      <c r="BD5" s="99"/>
      <c r="BE5" s="99"/>
      <c r="BF5" s="99"/>
      <c r="BG5" s="99"/>
      <c r="BH5" s="124"/>
      <c r="BK5" t="s">
        <v>52</v>
      </c>
    </row>
    <row r="6" spans="1:63" ht="20.100000000000001" customHeight="1">
      <c r="A6" s="127" t="s">
        <v>0</v>
      </c>
      <c r="B6" s="120" t="s">
        <v>4</v>
      </c>
      <c r="C6" s="120"/>
      <c r="D6" s="120"/>
      <c r="E6" s="120"/>
      <c r="F6" s="120"/>
      <c r="G6" s="120"/>
      <c r="H6" s="120" t="s">
        <v>28</v>
      </c>
      <c r="I6" s="120"/>
      <c r="J6" s="120"/>
      <c r="K6" s="120"/>
      <c r="L6" s="120"/>
      <c r="M6" s="120"/>
      <c r="N6" s="120"/>
      <c r="O6" s="120"/>
      <c r="Q6" s="49"/>
      <c r="R6" s="50"/>
      <c r="S6" s="3" t="s">
        <v>53</v>
      </c>
      <c r="T6" s="51" t="s">
        <v>128</v>
      </c>
      <c r="U6" s="3" t="s">
        <v>53</v>
      </c>
      <c r="V6" s="51" t="s">
        <v>129</v>
      </c>
      <c r="W6" s="52"/>
      <c r="X6" s="53"/>
      <c r="Z6" s="49"/>
      <c r="AA6" s="50"/>
      <c r="AB6" s="3" t="s">
        <v>53</v>
      </c>
      <c r="AC6" s="51" t="s">
        <v>128</v>
      </c>
      <c r="AD6" s="3" t="s">
        <v>53</v>
      </c>
      <c r="AE6" s="51" t="s">
        <v>129</v>
      </c>
      <c r="AF6" s="52"/>
      <c r="AG6" s="53"/>
      <c r="AI6" s="49"/>
      <c r="AJ6" s="50"/>
      <c r="AK6" s="3" t="s">
        <v>53</v>
      </c>
      <c r="AL6" s="51" t="s">
        <v>128</v>
      </c>
      <c r="AM6" s="3" t="s">
        <v>53</v>
      </c>
      <c r="AN6" s="51" t="s">
        <v>129</v>
      </c>
      <c r="AO6" s="52"/>
      <c r="AP6" s="53"/>
      <c r="AR6" s="49"/>
      <c r="AS6" s="50"/>
      <c r="AT6" s="3" t="s">
        <v>53</v>
      </c>
      <c r="AU6" s="51" t="s">
        <v>128</v>
      </c>
      <c r="AV6" s="3" t="s">
        <v>53</v>
      </c>
      <c r="AW6" s="51" t="s">
        <v>129</v>
      </c>
      <c r="AX6" s="52"/>
      <c r="AY6" s="53"/>
      <c r="BA6" s="49"/>
      <c r="BB6" s="50"/>
      <c r="BC6" s="3" t="s">
        <v>53</v>
      </c>
      <c r="BD6" s="51" t="s">
        <v>128</v>
      </c>
      <c r="BE6" s="3" t="s">
        <v>53</v>
      </c>
      <c r="BF6" s="51" t="s">
        <v>129</v>
      </c>
      <c r="BG6" s="52"/>
      <c r="BH6" s="53"/>
      <c r="BK6" t="s">
        <v>46</v>
      </c>
    </row>
    <row r="7" spans="1:63" ht="20.100000000000001" customHeight="1">
      <c r="A7" s="127"/>
      <c r="B7" s="120"/>
      <c r="C7" s="120"/>
      <c r="D7" s="120"/>
      <c r="E7" s="120"/>
      <c r="F7" s="120"/>
      <c r="G7" s="120"/>
      <c r="H7" s="120" t="s">
        <v>2</v>
      </c>
      <c r="I7" s="120"/>
      <c r="J7" s="120"/>
      <c r="K7" s="120"/>
      <c r="L7" s="120"/>
      <c r="M7" s="120"/>
      <c r="N7" s="120"/>
      <c r="O7" s="120"/>
      <c r="Q7" s="49"/>
      <c r="R7" s="50"/>
      <c r="S7" s="3" t="s">
        <v>53</v>
      </c>
      <c r="T7" s="2" t="s">
        <v>128</v>
      </c>
      <c r="U7" s="3" t="s">
        <v>53</v>
      </c>
      <c r="V7" s="2" t="s">
        <v>129</v>
      </c>
      <c r="W7" s="54"/>
      <c r="X7" s="55"/>
      <c r="Z7" s="49"/>
      <c r="AA7" s="50"/>
      <c r="AB7" s="3" t="s">
        <v>53</v>
      </c>
      <c r="AC7" s="2" t="s">
        <v>128</v>
      </c>
      <c r="AD7" s="3" t="s">
        <v>53</v>
      </c>
      <c r="AE7" s="2" t="s">
        <v>129</v>
      </c>
      <c r="AF7" s="54"/>
      <c r="AG7" s="55"/>
      <c r="AI7" s="49"/>
      <c r="AJ7" s="50"/>
      <c r="AK7" s="3" t="s">
        <v>53</v>
      </c>
      <c r="AL7" s="2" t="s">
        <v>128</v>
      </c>
      <c r="AM7" s="3" t="s">
        <v>53</v>
      </c>
      <c r="AN7" s="2" t="s">
        <v>129</v>
      </c>
      <c r="AO7" s="54"/>
      <c r="AP7" s="55"/>
      <c r="AR7" s="49"/>
      <c r="AS7" s="50"/>
      <c r="AT7" s="3" t="s">
        <v>53</v>
      </c>
      <c r="AU7" s="2" t="s">
        <v>128</v>
      </c>
      <c r="AV7" s="3" t="s">
        <v>53</v>
      </c>
      <c r="AW7" s="2" t="s">
        <v>129</v>
      </c>
      <c r="AX7" s="54"/>
      <c r="AY7" s="55"/>
      <c r="BA7" s="49"/>
      <c r="BB7" s="50"/>
      <c r="BC7" s="3" t="s">
        <v>53</v>
      </c>
      <c r="BD7" s="2" t="s">
        <v>128</v>
      </c>
      <c r="BE7" s="3" t="s">
        <v>53</v>
      </c>
      <c r="BF7" s="2" t="s">
        <v>129</v>
      </c>
      <c r="BG7" s="54"/>
      <c r="BH7" s="55"/>
    </row>
    <row r="8" spans="1:63" ht="20.100000000000001" customHeight="1">
      <c r="A8" s="127"/>
      <c r="B8" s="120"/>
      <c r="C8" s="120"/>
      <c r="D8" s="120"/>
      <c r="E8" s="120"/>
      <c r="F8" s="120"/>
      <c r="G8" s="120"/>
      <c r="H8" s="120" t="s">
        <v>3</v>
      </c>
      <c r="I8" s="120"/>
      <c r="J8" s="120"/>
      <c r="K8" s="120"/>
      <c r="L8" s="120"/>
      <c r="M8" s="120"/>
      <c r="N8" s="120"/>
      <c r="O8" s="120"/>
      <c r="Q8" s="49"/>
      <c r="R8" s="50"/>
      <c r="S8" s="3" t="s">
        <v>53</v>
      </c>
      <c r="T8" s="2" t="s">
        <v>128</v>
      </c>
      <c r="U8" s="3" t="s">
        <v>53</v>
      </c>
      <c r="V8" s="2" t="s">
        <v>129</v>
      </c>
      <c r="W8" s="54"/>
      <c r="X8" s="55"/>
      <c r="Z8" s="49"/>
      <c r="AA8" s="50"/>
      <c r="AB8" s="3" t="s">
        <v>53</v>
      </c>
      <c r="AC8" s="2" t="s">
        <v>128</v>
      </c>
      <c r="AD8" s="3" t="s">
        <v>53</v>
      </c>
      <c r="AE8" s="2" t="s">
        <v>129</v>
      </c>
      <c r="AF8" s="54"/>
      <c r="AG8" s="55"/>
      <c r="AI8" s="49"/>
      <c r="AJ8" s="50"/>
      <c r="AK8" s="3" t="s">
        <v>53</v>
      </c>
      <c r="AL8" s="2" t="s">
        <v>128</v>
      </c>
      <c r="AM8" s="3" t="s">
        <v>53</v>
      </c>
      <c r="AN8" s="2" t="s">
        <v>129</v>
      </c>
      <c r="AO8" s="54"/>
      <c r="AP8" s="55"/>
      <c r="AR8" s="49"/>
      <c r="AS8" s="50"/>
      <c r="AT8" s="3" t="s">
        <v>53</v>
      </c>
      <c r="AU8" s="2" t="s">
        <v>128</v>
      </c>
      <c r="AV8" s="3" t="s">
        <v>53</v>
      </c>
      <c r="AW8" s="2" t="s">
        <v>129</v>
      </c>
      <c r="AX8" s="54"/>
      <c r="AY8" s="55"/>
      <c r="BA8" s="49"/>
      <c r="BB8" s="50"/>
      <c r="BC8" s="3" t="s">
        <v>53</v>
      </c>
      <c r="BD8" s="2" t="s">
        <v>128</v>
      </c>
      <c r="BE8" s="3" t="s">
        <v>53</v>
      </c>
      <c r="BF8" s="2" t="s">
        <v>129</v>
      </c>
      <c r="BG8" s="54"/>
      <c r="BH8" s="55"/>
    </row>
    <row r="9" spans="1:63" ht="20.100000000000001" customHeight="1">
      <c r="A9" s="127"/>
      <c r="B9" s="120"/>
      <c r="C9" s="120"/>
      <c r="D9" s="120"/>
      <c r="E9" s="120"/>
      <c r="F9" s="120"/>
      <c r="G9" s="120"/>
      <c r="H9" s="120" t="s">
        <v>1</v>
      </c>
      <c r="I9" s="120"/>
      <c r="J9" s="120"/>
      <c r="K9" s="120"/>
      <c r="L9" s="120"/>
      <c r="M9" s="120"/>
      <c r="N9" s="120"/>
      <c r="O9" s="120"/>
      <c r="Q9" s="49"/>
      <c r="R9" s="50"/>
      <c r="S9" s="121" t="s">
        <v>130</v>
      </c>
      <c r="T9" s="122" t="s">
        <v>128</v>
      </c>
      <c r="U9" s="121" t="s">
        <v>130</v>
      </c>
      <c r="V9" s="122" t="s">
        <v>129</v>
      </c>
      <c r="W9" s="3" t="s">
        <v>53</v>
      </c>
      <c r="X9" s="13" t="s">
        <v>131</v>
      </c>
      <c r="Z9" s="49"/>
      <c r="AA9" s="50"/>
      <c r="AB9" s="121" t="s">
        <v>130</v>
      </c>
      <c r="AC9" s="122" t="s">
        <v>128</v>
      </c>
      <c r="AD9" s="121" t="s">
        <v>130</v>
      </c>
      <c r="AE9" s="122" t="s">
        <v>129</v>
      </c>
      <c r="AF9" s="3" t="s">
        <v>53</v>
      </c>
      <c r="AG9" s="13" t="s">
        <v>131</v>
      </c>
      <c r="AI9" s="49"/>
      <c r="AJ9" s="50"/>
      <c r="AK9" s="121" t="s">
        <v>130</v>
      </c>
      <c r="AL9" s="122" t="s">
        <v>128</v>
      </c>
      <c r="AM9" s="121" t="s">
        <v>130</v>
      </c>
      <c r="AN9" s="122" t="s">
        <v>129</v>
      </c>
      <c r="AO9" s="3" t="s">
        <v>53</v>
      </c>
      <c r="AP9" s="13" t="s">
        <v>131</v>
      </c>
      <c r="AR9" s="49"/>
      <c r="AS9" s="50"/>
      <c r="AT9" s="121" t="s">
        <v>130</v>
      </c>
      <c r="AU9" s="122" t="s">
        <v>128</v>
      </c>
      <c r="AV9" s="121" t="s">
        <v>130</v>
      </c>
      <c r="AW9" s="122" t="s">
        <v>129</v>
      </c>
      <c r="AX9" s="3" t="s">
        <v>53</v>
      </c>
      <c r="AY9" s="13" t="s">
        <v>131</v>
      </c>
      <c r="BA9" s="49"/>
      <c r="BB9" s="50"/>
      <c r="BC9" s="121" t="s">
        <v>130</v>
      </c>
      <c r="BD9" s="122" t="s">
        <v>128</v>
      </c>
      <c r="BE9" s="121" t="s">
        <v>130</v>
      </c>
      <c r="BF9" s="122" t="s">
        <v>129</v>
      </c>
      <c r="BG9" s="3" t="s">
        <v>53</v>
      </c>
      <c r="BH9" s="13" t="s">
        <v>131</v>
      </c>
    </row>
    <row r="10" spans="1:63" ht="20.100000000000001" customHeight="1">
      <c r="A10" s="127"/>
      <c r="B10" s="120"/>
      <c r="C10" s="120"/>
      <c r="D10" s="120"/>
      <c r="E10" s="120"/>
      <c r="F10" s="120"/>
      <c r="G10" s="120"/>
      <c r="H10" s="120"/>
      <c r="I10" s="120"/>
      <c r="J10" s="120"/>
      <c r="K10" s="120"/>
      <c r="L10" s="120"/>
      <c r="M10" s="120"/>
      <c r="N10" s="120"/>
      <c r="O10" s="120"/>
      <c r="Q10" s="49"/>
      <c r="R10" s="50"/>
      <c r="S10" s="121"/>
      <c r="T10" s="122"/>
      <c r="U10" s="121"/>
      <c r="V10" s="122"/>
      <c r="W10" s="3" t="s">
        <v>53</v>
      </c>
      <c r="X10" s="56" t="s">
        <v>132</v>
      </c>
      <c r="Z10" s="49"/>
      <c r="AA10" s="50"/>
      <c r="AB10" s="121"/>
      <c r="AC10" s="122"/>
      <c r="AD10" s="121"/>
      <c r="AE10" s="122"/>
      <c r="AF10" s="3" t="s">
        <v>53</v>
      </c>
      <c r="AG10" s="56" t="s">
        <v>132</v>
      </c>
      <c r="AI10" s="49"/>
      <c r="AJ10" s="50"/>
      <c r="AK10" s="121"/>
      <c r="AL10" s="122"/>
      <c r="AM10" s="121"/>
      <c r="AN10" s="122"/>
      <c r="AO10" s="3" t="s">
        <v>53</v>
      </c>
      <c r="AP10" s="56" t="s">
        <v>132</v>
      </c>
      <c r="AR10" s="49"/>
      <c r="AS10" s="50"/>
      <c r="AT10" s="121"/>
      <c r="AU10" s="122"/>
      <c r="AV10" s="121"/>
      <c r="AW10" s="122"/>
      <c r="AX10" s="3" t="s">
        <v>53</v>
      </c>
      <c r="AY10" s="56" t="s">
        <v>132</v>
      </c>
      <c r="BA10" s="49"/>
      <c r="BB10" s="50"/>
      <c r="BC10" s="121"/>
      <c r="BD10" s="122"/>
      <c r="BE10" s="121"/>
      <c r="BF10" s="122"/>
      <c r="BG10" s="3" t="s">
        <v>53</v>
      </c>
      <c r="BH10" s="56" t="s">
        <v>132</v>
      </c>
    </row>
    <row r="11" spans="1:63" ht="20.100000000000001" customHeight="1">
      <c r="A11" s="127"/>
      <c r="B11" s="130" t="s">
        <v>5</v>
      </c>
      <c r="C11" s="130"/>
      <c r="D11" s="130"/>
      <c r="E11" s="130"/>
      <c r="F11" s="130"/>
      <c r="G11" s="130"/>
      <c r="H11" s="130" t="s">
        <v>29</v>
      </c>
      <c r="I11" s="130"/>
      <c r="J11" s="130"/>
      <c r="K11" s="130"/>
      <c r="L11" s="130"/>
      <c r="M11" s="130"/>
      <c r="N11" s="130"/>
      <c r="O11" s="130"/>
      <c r="Q11" s="49"/>
      <c r="R11" s="50"/>
      <c r="S11" s="54"/>
      <c r="T11" s="55"/>
      <c r="U11" s="54"/>
      <c r="V11" s="55"/>
      <c r="W11" s="54"/>
      <c r="X11" s="55"/>
      <c r="Z11" s="49"/>
      <c r="AA11" s="50"/>
      <c r="AB11" s="54"/>
      <c r="AC11" s="55"/>
      <c r="AD11" s="54"/>
      <c r="AE11" s="55"/>
      <c r="AF11" s="54"/>
      <c r="AG11" s="55"/>
      <c r="AI11" s="49"/>
      <c r="AJ11" s="50"/>
      <c r="AK11" s="54"/>
      <c r="AL11" s="55"/>
      <c r="AM11" s="54"/>
      <c r="AN11" s="55"/>
      <c r="AO11" s="54"/>
      <c r="AP11" s="55"/>
      <c r="AR11" s="49"/>
      <c r="AS11" s="50"/>
      <c r="AT11" s="54"/>
      <c r="AU11" s="55"/>
      <c r="AV11" s="54"/>
      <c r="AW11" s="55"/>
      <c r="AX11" s="54"/>
      <c r="AY11" s="55"/>
      <c r="BA11" s="49"/>
      <c r="BB11" s="50"/>
      <c r="BC11" s="54"/>
      <c r="BD11" s="55"/>
      <c r="BE11" s="54"/>
      <c r="BF11" s="55"/>
      <c r="BG11" s="54"/>
      <c r="BH11" s="55"/>
    </row>
    <row r="12" spans="1:63" ht="20.100000000000001" customHeight="1">
      <c r="A12" s="128" t="s">
        <v>27</v>
      </c>
      <c r="B12" s="129" t="s">
        <v>24</v>
      </c>
      <c r="C12" s="129"/>
      <c r="D12" s="129"/>
      <c r="E12" s="129"/>
      <c r="F12" s="129"/>
      <c r="G12" s="129"/>
      <c r="H12" s="120" t="s">
        <v>6</v>
      </c>
      <c r="I12" s="120"/>
      <c r="J12" s="120"/>
      <c r="K12" s="120"/>
      <c r="L12" s="120"/>
      <c r="M12" s="120"/>
      <c r="N12" s="120"/>
      <c r="O12" s="120"/>
      <c r="Q12" s="49"/>
      <c r="R12" s="50"/>
      <c r="S12" s="3" t="s">
        <v>53</v>
      </c>
      <c r="T12" s="2" t="s">
        <v>128</v>
      </c>
      <c r="U12" s="3" t="s">
        <v>53</v>
      </c>
      <c r="V12" s="2" t="s">
        <v>129</v>
      </c>
      <c r="W12" s="54"/>
      <c r="X12" s="55"/>
      <c r="Z12" s="49"/>
      <c r="AA12" s="50"/>
      <c r="AB12" s="3" t="s">
        <v>53</v>
      </c>
      <c r="AC12" s="2" t="s">
        <v>128</v>
      </c>
      <c r="AD12" s="3" t="s">
        <v>53</v>
      </c>
      <c r="AE12" s="2" t="s">
        <v>129</v>
      </c>
      <c r="AF12" s="54"/>
      <c r="AG12" s="55"/>
      <c r="AI12" s="49"/>
      <c r="AJ12" s="50"/>
      <c r="AK12" s="3" t="s">
        <v>53</v>
      </c>
      <c r="AL12" s="2" t="s">
        <v>128</v>
      </c>
      <c r="AM12" s="3" t="s">
        <v>53</v>
      </c>
      <c r="AN12" s="2" t="s">
        <v>129</v>
      </c>
      <c r="AO12" s="54"/>
      <c r="AP12" s="55"/>
      <c r="AR12" s="49"/>
      <c r="AS12" s="50"/>
      <c r="AT12" s="3" t="s">
        <v>53</v>
      </c>
      <c r="AU12" s="2" t="s">
        <v>128</v>
      </c>
      <c r="AV12" s="3" t="s">
        <v>53</v>
      </c>
      <c r="AW12" s="2" t="s">
        <v>129</v>
      </c>
      <c r="AX12" s="54"/>
      <c r="AY12" s="55"/>
      <c r="BA12" s="49"/>
      <c r="BB12" s="50"/>
      <c r="BC12" s="3" t="s">
        <v>53</v>
      </c>
      <c r="BD12" s="2" t="s">
        <v>128</v>
      </c>
      <c r="BE12" s="3" t="s">
        <v>53</v>
      </c>
      <c r="BF12" s="2" t="s">
        <v>129</v>
      </c>
      <c r="BG12" s="54"/>
      <c r="BH12" s="55"/>
    </row>
    <row r="13" spans="1:63" ht="20.100000000000001" customHeight="1">
      <c r="A13" s="127"/>
      <c r="B13" s="129"/>
      <c r="C13" s="129"/>
      <c r="D13" s="129"/>
      <c r="E13" s="129"/>
      <c r="F13" s="129"/>
      <c r="G13" s="129"/>
      <c r="H13" s="120" t="s">
        <v>30</v>
      </c>
      <c r="I13" s="120"/>
      <c r="J13" s="120"/>
      <c r="K13" s="120"/>
      <c r="L13" s="120"/>
      <c r="M13" s="120"/>
      <c r="N13" s="120"/>
      <c r="O13" s="120"/>
      <c r="Q13" s="49"/>
      <c r="R13" s="50"/>
      <c r="S13" s="3" t="s">
        <v>53</v>
      </c>
      <c r="T13" s="2" t="s">
        <v>128</v>
      </c>
      <c r="U13" s="3" t="s">
        <v>53</v>
      </c>
      <c r="V13" s="2" t="s">
        <v>129</v>
      </c>
      <c r="W13" s="54"/>
      <c r="X13" s="55"/>
      <c r="Z13" s="49"/>
      <c r="AA13" s="50"/>
      <c r="AB13" s="3" t="s">
        <v>53</v>
      </c>
      <c r="AC13" s="2" t="s">
        <v>128</v>
      </c>
      <c r="AD13" s="3" t="s">
        <v>53</v>
      </c>
      <c r="AE13" s="2" t="s">
        <v>129</v>
      </c>
      <c r="AF13" s="54"/>
      <c r="AG13" s="55"/>
      <c r="AI13" s="49"/>
      <c r="AJ13" s="50"/>
      <c r="AK13" s="3" t="s">
        <v>53</v>
      </c>
      <c r="AL13" s="2" t="s">
        <v>128</v>
      </c>
      <c r="AM13" s="3" t="s">
        <v>53</v>
      </c>
      <c r="AN13" s="2" t="s">
        <v>129</v>
      </c>
      <c r="AO13" s="54"/>
      <c r="AP13" s="55"/>
      <c r="AR13" s="49"/>
      <c r="AS13" s="50"/>
      <c r="AT13" s="3" t="s">
        <v>53</v>
      </c>
      <c r="AU13" s="2" t="s">
        <v>128</v>
      </c>
      <c r="AV13" s="3" t="s">
        <v>53</v>
      </c>
      <c r="AW13" s="2" t="s">
        <v>129</v>
      </c>
      <c r="AX13" s="54"/>
      <c r="AY13" s="55"/>
      <c r="BA13" s="49"/>
      <c r="BB13" s="50"/>
      <c r="BC13" s="3" t="s">
        <v>53</v>
      </c>
      <c r="BD13" s="2" t="s">
        <v>128</v>
      </c>
      <c r="BE13" s="3" t="s">
        <v>53</v>
      </c>
      <c r="BF13" s="2" t="s">
        <v>129</v>
      </c>
      <c r="BG13" s="54"/>
      <c r="BH13" s="55"/>
    </row>
    <row r="14" spans="1:63" ht="20.100000000000001" customHeight="1">
      <c r="A14" s="127"/>
      <c r="B14" s="129"/>
      <c r="C14" s="129"/>
      <c r="D14" s="129"/>
      <c r="E14" s="129"/>
      <c r="F14" s="129"/>
      <c r="G14" s="129"/>
      <c r="H14" s="120" t="s">
        <v>7</v>
      </c>
      <c r="I14" s="120"/>
      <c r="J14" s="120"/>
      <c r="K14" s="120"/>
      <c r="L14" s="120"/>
      <c r="M14" s="120"/>
      <c r="N14" s="120"/>
      <c r="O14" s="120"/>
      <c r="Q14" s="49"/>
      <c r="R14" s="50"/>
      <c r="S14" s="3" t="s">
        <v>53</v>
      </c>
      <c r="T14" s="2" t="s">
        <v>128</v>
      </c>
      <c r="U14" s="3" t="s">
        <v>53</v>
      </c>
      <c r="V14" s="2" t="s">
        <v>129</v>
      </c>
      <c r="W14" s="54"/>
      <c r="X14" s="55"/>
      <c r="Z14" s="49"/>
      <c r="AA14" s="50"/>
      <c r="AB14" s="3" t="s">
        <v>53</v>
      </c>
      <c r="AC14" s="2" t="s">
        <v>128</v>
      </c>
      <c r="AD14" s="3" t="s">
        <v>53</v>
      </c>
      <c r="AE14" s="2" t="s">
        <v>129</v>
      </c>
      <c r="AF14" s="54"/>
      <c r="AG14" s="55"/>
      <c r="AI14" s="49"/>
      <c r="AJ14" s="50"/>
      <c r="AK14" s="3" t="s">
        <v>53</v>
      </c>
      <c r="AL14" s="2" t="s">
        <v>128</v>
      </c>
      <c r="AM14" s="3" t="s">
        <v>53</v>
      </c>
      <c r="AN14" s="2" t="s">
        <v>129</v>
      </c>
      <c r="AO14" s="54"/>
      <c r="AP14" s="55"/>
      <c r="AR14" s="49"/>
      <c r="AS14" s="50"/>
      <c r="AT14" s="3" t="s">
        <v>53</v>
      </c>
      <c r="AU14" s="2" t="s">
        <v>128</v>
      </c>
      <c r="AV14" s="3" t="s">
        <v>53</v>
      </c>
      <c r="AW14" s="2" t="s">
        <v>129</v>
      </c>
      <c r="AX14" s="54"/>
      <c r="AY14" s="55"/>
      <c r="BA14" s="49"/>
      <c r="BB14" s="50"/>
      <c r="BC14" s="3" t="s">
        <v>53</v>
      </c>
      <c r="BD14" s="2" t="s">
        <v>128</v>
      </c>
      <c r="BE14" s="3" t="s">
        <v>53</v>
      </c>
      <c r="BF14" s="2" t="s">
        <v>129</v>
      </c>
      <c r="BG14" s="54"/>
      <c r="BH14" s="55"/>
    </row>
    <row r="15" spans="1:63" ht="20.100000000000001" customHeight="1">
      <c r="A15" s="127"/>
      <c r="B15" s="129"/>
      <c r="C15" s="129"/>
      <c r="D15" s="129"/>
      <c r="E15" s="129"/>
      <c r="F15" s="129"/>
      <c r="G15" s="129"/>
      <c r="H15" s="120" t="s">
        <v>8</v>
      </c>
      <c r="I15" s="120"/>
      <c r="J15" s="120"/>
      <c r="K15" s="120"/>
      <c r="L15" s="120"/>
      <c r="M15" s="120"/>
      <c r="N15" s="120"/>
      <c r="O15" s="120"/>
      <c r="Q15" s="49"/>
      <c r="R15" s="50"/>
      <c r="S15" s="3" t="s">
        <v>53</v>
      </c>
      <c r="T15" s="2" t="s">
        <v>128</v>
      </c>
      <c r="U15" s="3" t="s">
        <v>53</v>
      </c>
      <c r="V15" s="2" t="s">
        <v>129</v>
      </c>
      <c r="W15" s="54"/>
      <c r="X15" s="55"/>
      <c r="Z15" s="49"/>
      <c r="AA15" s="50"/>
      <c r="AB15" s="3" t="s">
        <v>53</v>
      </c>
      <c r="AC15" s="2" t="s">
        <v>128</v>
      </c>
      <c r="AD15" s="3" t="s">
        <v>53</v>
      </c>
      <c r="AE15" s="2" t="s">
        <v>129</v>
      </c>
      <c r="AF15" s="54"/>
      <c r="AG15" s="55"/>
      <c r="AI15" s="49"/>
      <c r="AJ15" s="50"/>
      <c r="AK15" s="3" t="s">
        <v>53</v>
      </c>
      <c r="AL15" s="2" t="s">
        <v>128</v>
      </c>
      <c r="AM15" s="3" t="s">
        <v>53</v>
      </c>
      <c r="AN15" s="2" t="s">
        <v>129</v>
      </c>
      <c r="AO15" s="54"/>
      <c r="AP15" s="55"/>
      <c r="AR15" s="49"/>
      <c r="AS15" s="50"/>
      <c r="AT15" s="3" t="s">
        <v>53</v>
      </c>
      <c r="AU15" s="2" t="s">
        <v>128</v>
      </c>
      <c r="AV15" s="3" t="s">
        <v>53</v>
      </c>
      <c r="AW15" s="2" t="s">
        <v>129</v>
      </c>
      <c r="AX15" s="54"/>
      <c r="AY15" s="55"/>
      <c r="BA15" s="49"/>
      <c r="BB15" s="50"/>
      <c r="BC15" s="3" t="s">
        <v>53</v>
      </c>
      <c r="BD15" s="2" t="s">
        <v>128</v>
      </c>
      <c r="BE15" s="3" t="s">
        <v>53</v>
      </c>
      <c r="BF15" s="2" t="s">
        <v>129</v>
      </c>
      <c r="BG15" s="54"/>
      <c r="BH15" s="55"/>
    </row>
    <row r="16" spans="1:63" ht="20.100000000000001" customHeight="1">
      <c r="A16" s="127"/>
      <c r="B16" s="129"/>
      <c r="C16" s="129"/>
      <c r="D16" s="129"/>
      <c r="E16" s="129"/>
      <c r="F16" s="129"/>
      <c r="G16" s="129"/>
      <c r="H16" s="120" t="s">
        <v>9</v>
      </c>
      <c r="I16" s="120"/>
      <c r="J16" s="120"/>
      <c r="K16" s="120"/>
      <c r="L16" s="120"/>
      <c r="M16" s="120"/>
      <c r="N16" s="120"/>
      <c r="O16" s="120"/>
      <c r="Q16" s="49"/>
      <c r="R16" s="50"/>
      <c r="S16" s="3" t="s">
        <v>53</v>
      </c>
      <c r="T16" s="2" t="s">
        <v>128</v>
      </c>
      <c r="U16" s="3" t="s">
        <v>53</v>
      </c>
      <c r="V16" s="2" t="s">
        <v>129</v>
      </c>
      <c r="W16" s="54"/>
      <c r="X16" s="55"/>
      <c r="Z16" s="49"/>
      <c r="AA16" s="50"/>
      <c r="AB16" s="3" t="s">
        <v>53</v>
      </c>
      <c r="AC16" s="2" t="s">
        <v>128</v>
      </c>
      <c r="AD16" s="3" t="s">
        <v>53</v>
      </c>
      <c r="AE16" s="2" t="s">
        <v>129</v>
      </c>
      <c r="AF16" s="54"/>
      <c r="AG16" s="55"/>
      <c r="AI16" s="49"/>
      <c r="AJ16" s="50"/>
      <c r="AK16" s="3" t="s">
        <v>53</v>
      </c>
      <c r="AL16" s="2" t="s">
        <v>128</v>
      </c>
      <c r="AM16" s="3" t="s">
        <v>53</v>
      </c>
      <c r="AN16" s="2" t="s">
        <v>129</v>
      </c>
      <c r="AO16" s="54"/>
      <c r="AP16" s="55"/>
      <c r="AR16" s="49"/>
      <c r="AS16" s="50"/>
      <c r="AT16" s="3" t="s">
        <v>53</v>
      </c>
      <c r="AU16" s="2" t="s">
        <v>128</v>
      </c>
      <c r="AV16" s="3" t="s">
        <v>53</v>
      </c>
      <c r="AW16" s="2" t="s">
        <v>129</v>
      </c>
      <c r="AX16" s="54"/>
      <c r="AY16" s="55"/>
      <c r="BA16" s="49"/>
      <c r="BB16" s="50"/>
      <c r="BC16" s="3" t="s">
        <v>53</v>
      </c>
      <c r="BD16" s="2" t="s">
        <v>128</v>
      </c>
      <c r="BE16" s="3" t="s">
        <v>53</v>
      </c>
      <c r="BF16" s="2" t="s">
        <v>129</v>
      </c>
      <c r="BG16" s="54"/>
      <c r="BH16" s="55"/>
    </row>
    <row r="17" spans="1:60" ht="20.100000000000001" customHeight="1">
      <c r="A17" s="128" t="s">
        <v>26</v>
      </c>
      <c r="B17" s="120" t="s">
        <v>10</v>
      </c>
      <c r="C17" s="120"/>
      <c r="D17" s="120"/>
      <c r="E17" s="120"/>
      <c r="F17" s="120"/>
      <c r="G17" s="120"/>
      <c r="H17" s="120" t="s">
        <v>9</v>
      </c>
      <c r="I17" s="120"/>
      <c r="J17" s="120"/>
      <c r="K17" s="120"/>
      <c r="L17" s="120"/>
      <c r="M17" s="120"/>
      <c r="N17" s="120"/>
      <c r="O17" s="120"/>
      <c r="Q17" s="121" t="s">
        <v>53</v>
      </c>
      <c r="R17" s="123" t="s">
        <v>133</v>
      </c>
      <c r="S17" s="121" t="s">
        <v>53</v>
      </c>
      <c r="T17" s="122" t="s">
        <v>128</v>
      </c>
      <c r="U17" s="121" t="s">
        <v>53</v>
      </c>
      <c r="V17" s="122" t="s">
        <v>129</v>
      </c>
      <c r="W17" s="3" t="s">
        <v>53</v>
      </c>
      <c r="X17" s="13" t="s">
        <v>134</v>
      </c>
      <c r="Z17" s="121" t="s">
        <v>53</v>
      </c>
      <c r="AA17" s="123" t="s">
        <v>133</v>
      </c>
      <c r="AB17" s="121" t="s">
        <v>53</v>
      </c>
      <c r="AC17" s="122" t="s">
        <v>128</v>
      </c>
      <c r="AD17" s="121" t="s">
        <v>53</v>
      </c>
      <c r="AE17" s="122" t="s">
        <v>129</v>
      </c>
      <c r="AF17" s="3" t="s">
        <v>53</v>
      </c>
      <c r="AG17" s="13" t="s">
        <v>134</v>
      </c>
      <c r="AI17" s="121" t="s">
        <v>53</v>
      </c>
      <c r="AJ17" s="123" t="s">
        <v>133</v>
      </c>
      <c r="AK17" s="121" t="s">
        <v>53</v>
      </c>
      <c r="AL17" s="122" t="s">
        <v>128</v>
      </c>
      <c r="AM17" s="121" t="s">
        <v>53</v>
      </c>
      <c r="AN17" s="122" t="s">
        <v>129</v>
      </c>
      <c r="AO17" s="3" t="s">
        <v>53</v>
      </c>
      <c r="AP17" s="13" t="s">
        <v>134</v>
      </c>
      <c r="AR17" s="121" t="s">
        <v>53</v>
      </c>
      <c r="AS17" s="123" t="s">
        <v>133</v>
      </c>
      <c r="AT17" s="121" t="s">
        <v>53</v>
      </c>
      <c r="AU17" s="122" t="s">
        <v>128</v>
      </c>
      <c r="AV17" s="121" t="s">
        <v>53</v>
      </c>
      <c r="AW17" s="122" t="s">
        <v>129</v>
      </c>
      <c r="AX17" s="3" t="s">
        <v>53</v>
      </c>
      <c r="AY17" s="13" t="s">
        <v>134</v>
      </c>
      <c r="BA17" s="121" t="s">
        <v>53</v>
      </c>
      <c r="BB17" s="123" t="s">
        <v>133</v>
      </c>
      <c r="BC17" s="121" t="s">
        <v>53</v>
      </c>
      <c r="BD17" s="122" t="s">
        <v>128</v>
      </c>
      <c r="BE17" s="121" t="s">
        <v>53</v>
      </c>
      <c r="BF17" s="122" t="s">
        <v>129</v>
      </c>
      <c r="BG17" s="3" t="s">
        <v>53</v>
      </c>
      <c r="BH17" s="13" t="s">
        <v>134</v>
      </c>
    </row>
    <row r="18" spans="1:60" ht="20.100000000000001" customHeight="1">
      <c r="A18" s="127"/>
      <c r="B18" s="120"/>
      <c r="C18" s="120"/>
      <c r="D18" s="120"/>
      <c r="E18" s="120"/>
      <c r="F18" s="120"/>
      <c r="G18" s="120"/>
      <c r="H18" s="120"/>
      <c r="I18" s="120"/>
      <c r="J18" s="120"/>
      <c r="K18" s="120"/>
      <c r="L18" s="120"/>
      <c r="M18" s="120"/>
      <c r="N18" s="120"/>
      <c r="O18" s="120"/>
      <c r="Q18" s="121"/>
      <c r="R18" s="119"/>
      <c r="S18" s="121"/>
      <c r="T18" s="122"/>
      <c r="U18" s="121"/>
      <c r="V18" s="122"/>
      <c r="W18" s="3" t="s">
        <v>53</v>
      </c>
      <c r="X18" s="56" t="s">
        <v>135</v>
      </c>
      <c r="Z18" s="121"/>
      <c r="AA18" s="119"/>
      <c r="AB18" s="121"/>
      <c r="AC18" s="122"/>
      <c r="AD18" s="121"/>
      <c r="AE18" s="122"/>
      <c r="AF18" s="3" t="s">
        <v>53</v>
      </c>
      <c r="AG18" s="56" t="s">
        <v>135</v>
      </c>
      <c r="AI18" s="121"/>
      <c r="AJ18" s="119"/>
      <c r="AK18" s="121"/>
      <c r="AL18" s="122"/>
      <c r="AM18" s="121"/>
      <c r="AN18" s="122"/>
      <c r="AO18" s="3" t="s">
        <v>53</v>
      </c>
      <c r="AP18" s="56" t="s">
        <v>135</v>
      </c>
      <c r="AR18" s="121"/>
      <c r="AS18" s="119"/>
      <c r="AT18" s="121"/>
      <c r="AU18" s="122"/>
      <c r="AV18" s="121"/>
      <c r="AW18" s="122"/>
      <c r="AX18" s="3" t="s">
        <v>53</v>
      </c>
      <c r="AY18" s="56" t="s">
        <v>135</v>
      </c>
      <c r="BA18" s="121"/>
      <c r="BB18" s="119"/>
      <c r="BC18" s="121"/>
      <c r="BD18" s="122"/>
      <c r="BE18" s="121"/>
      <c r="BF18" s="122"/>
      <c r="BG18" s="3" t="s">
        <v>53</v>
      </c>
      <c r="BH18" s="56" t="s">
        <v>135</v>
      </c>
    </row>
    <row r="19" spans="1:60" ht="20.100000000000001" customHeight="1">
      <c r="A19" s="127"/>
      <c r="B19" s="120"/>
      <c r="C19" s="120"/>
      <c r="D19" s="120"/>
      <c r="E19" s="120"/>
      <c r="F19" s="120"/>
      <c r="G19" s="120"/>
      <c r="H19" s="120"/>
      <c r="I19" s="120"/>
      <c r="J19" s="120"/>
      <c r="K19" s="120"/>
      <c r="L19" s="120"/>
      <c r="M19" s="120"/>
      <c r="N19" s="120"/>
      <c r="O19" s="120"/>
      <c r="Q19" s="121"/>
      <c r="R19" s="119"/>
      <c r="S19" s="121"/>
      <c r="T19" s="122"/>
      <c r="U19" s="121"/>
      <c r="V19" s="122"/>
      <c r="W19" s="3" t="s">
        <v>53</v>
      </c>
      <c r="X19" s="56" t="s">
        <v>136</v>
      </c>
      <c r="Z19" s="121"/>
      <c r="AA19" s="119"/>
      <c r="AB19" s="121"/>
      <c r="AC19" s="122"/>
      <c r="AD19" s="121"/>
      <c r="AE19" s="122"/>
      <c r="AF19" s="3" t="s">
        <v>53</v>
      </c>
      <c r="AG19" s="56" t="s">
        <v>136</v>
      </c>
      <c r="AI19" s="121"/>
      <c r="AJ19" s="119"/>
      <c r="AK19" s="121"/>
      <c r="AL19" s="122"/>
      <c r="AM19" s="121"/>
      <c r="AN19" s="122"/>
      <c r="AO19" s="3" t="s">
        <v>53</v>
      </c>
      <c r="AP19" s="56" t="s">
        <v>136</v>
      </c>
      <c r="AR19" s="121"/>
      <c r="AS19" s="119"/>
      <c r="AT19" s="121"/>
      <c r="AU19" s="122"/>
      <c r="AV19" s="121"/>
      <c r="AW19" s="122"/>
      <c r="AX19" s="3" t="s">
        <v>53</v>
      </c>
      <c r="AY19" s="56" t="s">
        <v>136</v>
      </c>
      <c r="BA19" s="121"/>
      <c r="BB19" s="119"/>
      <c r="BC19" s="121"/>
      <c r="BD19" s="122"/>
      <c r="BE19" s="121"/>
      <c r="BF19" s="122"/>
      <c r="BG19" s="3" t="s">
        <v>53</v>
      </c>
      <c r="BH19" s="56" t="s">
        <v>136</v>
      </c>
    </row>
    <row r="20" spans="1:60" ht="20.100000000000001" customHeight="1">
      <c r="A20" s="127" t="s">
        <v>11</v>
      </c>
      <c r="B20" s="120"/>
      <c r="C20" s="120"/>
      <c r="D20" s="120"/>
      <c r="E20" s="120"/>
      <c r="F20" s="120"/>
      <c r="G20" s="120"/>
      <c r="H20" s="120" t="s">
        <v>12</v>
      </c>
      <c r="I20" s="120"/>
      <c r="J20" s="120"/>
      <c r="K20" s="120"/>
      <c r="L20" s="120"/>
      <c r="M20" s="120"/>
      <c r="N20" s="120"/>
      <c r="O20" s="120"/>
      <c r="Q20" s="49"/>
      <c r="R20" s="50"/>
      <c r="S20" s="98"/>
      <c r="T20" s="99"/>
      <c r="U20" s="99"/>
      <c r="V20" s="2" t="s">
        <v>153</v>
      </c>
      <c r="W20" s="54"/>
      <c r="X20" s="55"/>
      <c r="Z20" s="49"/>
      <c r="AA20" s="50"/>
      <c r="AB20" s="98"/>
      <c r="AC20" s="99"/>
      <c r="AD20" s="99"/>
      <c r="AE20" s="2" t="s">
        <v>153</v>
      </c>
      <c r="AF20" s="54"/>
      <c r="AG20" s="55"/>
      <c r="AI20" s="49"/>
      <c r="AJ20" s="50"/>
      <c r="AK20" s="98"/>
      <c r="AL20" s="99"/>
      <c r="AM20" s="99"/>
      <c r="AN20" s="2" t="s">
        <v>153</v>
      </c>
      <c r="AO20" s="54"/>
      <c r="AP20" s="55"/>
      <c r="AR20" s="49"/>
      <c r="AS20" s="50"/>
      <c r="AT20" s="98"/>
      <c r="AU20" s="99"/>
      <c r="AV20" s="99"/>
      <c r="AW20" s="2" t="s">
        <v>153</v>
      </c>
      <c r="AX20" s="54"/>
      <c r="AY20" s="55"/>
      <c r="BA20" s="49"/>
      <c r="BB20" s="50"/>
      <c r="BC20" s="98"/>
      <c r="BD20" s="99"/>
      <c r="BE20" s="99"/>
      <c r="BF20" s="2" t="s">
        <v>153</v>
      </c>
      <c r="BG20" s="54"/>
      <c r="BH20" s="55"/>
    </row>
    <row r="21" spans="1:60" ht="20.100000000000001" customHeight="1">
      <c r="A21" s="127"/>
      <c r="B21" s="120"/>
      <c r="C21" s="120"/>
      <c r="D21" s="120"/>
      <c r="E21" s="120"/>
      <c r="F21" s="120"/>
      <c r="G21" s="120"/>
      <c r="H21" s="120" t="s">
        <v>13</v>
      </c>
      <c r="I21" s="120"/>
      <c r="J21" s="120"/>
      <c r="K21" s="120"/>
      <c r="L21" s="120"/>
      <c r="M21" s="120"/>
      <c r="N21" s="120"/>
      <c r="O21" s="120"/>
      <c r="Q21" s="57"/>
      <c r="R21" s="58"/>
      <c r="S21" s="3" t="s">
        <v>53</v>
      </c>
      <c r="T21" s="2" t="s">
        <v>128</v>
      </c>
      <c r="U21" s="3" t="s">
        <v>53</v>
      </c>
      <c r="V21" s="2" t="s">
        <v>129</v>
      </c>
      <c r="W21" s="54"/>
      <c r="X21" s="55"/>
      <c r="Z21" s="57"/>
      <c r="AA21" s="58"/>
      <c r="AB21" s="3" t="s">
        <v>53</v>
      </c>
      <c r="AC21" s="2" t="s">
        <v>128</v>
      </c>
      <c r="AD21" s="3" t="s">
        <v>53</v>
      </c>
      <c r="AE21" s="2" t="s">
        <v>129</v>
      </c>
      <c r="AF21" s="54"/>
      <c r="AG21" s="55"/>
      <c r="AI21" s="57"/>
      <c r="AJ21" s="58"/>
      <c r="AK21" s="3" t="s">
        <v>53</v>
      </c>
      <c r="AL21" s="2" t="s">
        <v>128</v>
      </c>
      <c r="AM21" s="3" t="s">
        <v>53</v>
      </c>
      <c r="AN21" s="2" t="s">
        <v>129</v>
      </c>
      <c r="AO21" s="54"/>
      <c r="AP21" s="55"/>
      <c r="AR21" s="57"/>
      <c r="AS21" s="58"/>
      <c r="AT21" s="3" t="s">
        <v>53</v>
      </c>
      <c r="AU21" s="2" t="s">
        <v>128</v>
      </c>
      <c r="AV21" s="3" t="s">
        <v>53</v>
      </c>
      <c r="AW21" s="2" t="s">
        <v>129</v>
      </c>
      <c r="AX21" s="54"/>
      <c r="AY21" s="55"/>
      <c r="BA21" s="57"/>
      <c r="BB21" s="58"/>
      <c r="BC21" s="3" t="s">
        <v>53</v>
      </c>
      <c r="BD21" s="2" t="s">
        <v>128</v>
      </c>
      <c r="BE21" s="3" t="s">
        <v>53</v>
      </c>
      <c r="BF21" s="2" t="s">
        <v>129</v>
      </c>
      <c r="BG21" s="54"/>
      <c r="BH21" s="55"/>
    </row>
    <row r="22" spans="1:60" ht="20.100000000000001" customHeight="1">
      <c r="A22" s="127"/>
      <c r="B22" s="120"/>
      <c r="C22" s="120"/>
      <c r="D22" s="120"/>
      <c r="E22" s="120"/>
      <c r="F22" s="120"/>
      <c r="G22" s="120"/>
      <c r="H22" s="120" t="s">
        <v>31</v>
      </c>
      <c r="I22" s="120"/>
      <c r="J22" s="120"/>
      <c r="K22" s="120"/>
      <c r="L22" s="120"/>
      <c r="M22" s="120"/>
      <c r="N22" s="120"/>
      <c r="O22" s="120"/>
      <c r="Q22" s="57"/>
      <c r="R22" s="58"/>
      <c r="S22" s="3" t="s">
        <v>53</v>
      </c>
      <c r="T22" s="2" t="s">
        <v>128</v>
      </c>
      <c r="U22" s="3" t="s">
        <v>53</v>
      </c>
      <c r="V22" s="2" t="s">
        <v>129</v>
      </c>
      <c r="W22" s="54"/>
      <c r="X22" s="55"/>
      <c r="Z22" s="57"/>
      <c r="AA22" s="58"/>
      <c r="AB22" s="3" t="s">
        <v>53</v>
      </c>
      <c r="AC22" s="2" t="s">
        <v>128</v>
      </c>
      <c r="AD22" s="3" t="s">
        <v>53</v>
      </c>
      <c r="AE22" s="2" t="s">
        <v>129</v>
      </c>
      <c r="AF22" s="54"/>
      <c r="AG22" s="55"/>
      <c r="AI22" s="57"/>
      <c r="AJ22" s="58"/>
      <c r="AK22" s="3" t="s">
        <v>53</v>
      </c>
      <c r="AL22" s="2" t="s">
        <v>128</v>
      </c>
      <c r="AM22" s="3" t="s">
        <v>53</v>
      </c>
      <c r="AN22" s="2" t="s">
        <v>129</v>
      </c>
      <c r="AO22" s="54"/>
      <c r="AP22" s="55"/>
      <c r="AR22" s="57"/>
      <c r="AS22" s="58"/>
      <c r="AT22" s="3" t="s">
        <v>53</v>
      </c>
      <c r="AU22" s="2" t="s">
        <v>128</v>
      </c>
      <c r="AV22" s="3" t="s">
        <v>53</v>
      </c>
      <c r="AW22" s="2" t="s">
        <v>129</v>
      </c>
      <c r="AX22" s="54"/>
      <c r="AY22" s="55"/>
      <c r="BA22" s="57"/>
      <c r="BB22" s="58"/>
      <c r="BC22" s="3" t="s">
        <v>53</v>
      </c>
      <c r="BD22" s="2" t="s">
        <v>128</v>
      </c>
      <c r="BE22" s="3" t="s">
        <v>53</v>
      </c>
      <c r="BF22" s="2" t="s">
        <v>129</v>
      </c>
      <c r="BG22" s="54"/>
      <c r="BH22" s="55"/>
    </row>
    <row r="23" spans="1:60" ht="20.100000000000001" customHeight="1">
      <c r="A23" s="127"/>
      <c r="B23" s="120"/>
      <c r="C23" s="120"/>
      <c r="D23" s="120"/>
      <c r="E23" s="120"/>
      <c r="F23" s="120"/>
      <c r="G23" s="120"/>
      <c r="H23" s="120" t="s">
        <v>14</v>
      </c>
      <c r="I23" s="120"/>
      <c r="J23" s="120"/>
      <c r="K23" s="120"/>
      <c r="L23" s="120"/>
      <c r="M23" s="120"/>
      <c r="N23" s="120"/>
      <c r="O23" s="120"/>
      <c r="Q23" s="57"/>
      <c r="R23" s="58"/>
      <c r="S23" s="3" t="s">
        <v>53</v>
      </c>
      <c r="T23" s="2" t="s">
        <v>128</v>
      </c>
      <c r="U23" s="3" t="s">
        <v>53</v>
      </c>
      <c r="V23" s="2" t="s">
        <v>129</v>
      </c>
      <c r="W23" s="54"/>
      <c r="X23" s="55"/>
      <c r="Z23" s="57"/>
      <c r="AA23" s="58"/>
      <c r="AB23" s="3" t="s">
        <v>53</v>
      </c>
      <c r="AC23" s="2" t="s">
        <v>128</v>
      </c>
      <c r="AD23" s="3" t="s">
        <v>53</v>
      </c>
      <c r="AE23" s="2" t="s">
        <v>129</v>
      </c>
      <c r="AF23" s="54"/>
      <c r="AG23" s="55"/>
      <c r="AI23" s="57"/>
      <c r="AJ23" s="58"/>
      <c r="AK23" s="3" t="s">
        <v>53</v>
      </c>
      <c r="AL23" s="2" t="s">
        <v>128</v>
      </c>
      <c r="AM23" s="3" t="s">
        <v>53</v>
      </c>
      <c r="AN23" s="2" t="s">
        <v>129</v>
      </c>
      <c r="AO23" s="54"/>
      <c r="AP23" s="55"/>
      <c r="AR23" s="57"/>
      <c r="AS23" s="58"/>
      <c r="AT23" s="3" t="s">
        <v>53</v>
      </c>
      <c r="AU23" s="2" t="s">
        <v>128</v>
      </c>
      <c r="AV23" s="3" t="s">
        <v>53</v>
      </c>
      <c r="AW23" s="2" t="s">
        <v>129</v>
      </c>
      <c r="AX23" s="54"/>
      <c r="AY23" s="55"/>
      <c r="BA23" s="57"/>
      <c r="BB23" s="58"/>
      <c r="BC23" s="3" t="s">
        <v>53</v>
      </c>
      <c r="BD23" s="2" t="s">
        <v>128</v>
      </c>
      <c r="BE23" s="3" t="s">
        <v>53</v>
      </c>
      <c r="BF23" s="2" t="s">
        <v>129</v>
      </c>
      <c r="BG23" s="54"/>
      <c r="BH23" s="55"/>
    </row>
    <row r="24" spans="1:60" ht="20.100000000000001" customHeight="1">
      <c r="A24" s="127"/>
      <c r="B24" s="120"/>
      <c r="C24" s="120"/>
      <c r="D24" s="120"/>
      <c r="E24" s="120"/>
      <c r="F24" s="120"/>
      <c r="G24" s="120"/>
      <c r="H24" s="120" t="s">
        <v>15</v>
      </c>
      <c r="I24" s="120"/>
      <c r="J24" s="120"/>
      <c r="K24" s="120"/>
      <c r="L24" s="120"/>
      <c r="M24" s="120"/>
      <c r="N24" s="120"/>
      <c r="O24" s="120"/>
      <c r="Q24" s="49"/>
      <c r="R24" s="50"/>
      <c r="S24" s="3" t="s">
        <v>53</v>
      </c>
      <c r="T24" s="2" t="s">
        <v>128</v>
      </c>
      <c r="U24" s="3" t="s">
        <v>53</v>
      </c>
      <c r="V24" s="2" t="s">
        <v>129</v>
      </c>
      <c r="W24" s="54"/>
      <c r="X24" s="55"/>
      <c r="Z24" s="49"/>
      <c r="AA24" s="50"/>
      <c r="AB24" s="3" t="s">
        <v>53</v>
      </c>
      <c r="AC24" s="2" t="s">
        <v>128</v>
      </c>
      <c r="AD24" s="3" t="s">
        <v>53</v>
      </c>
      <c r="AE24" s="2" t="s">
        <v>129</v>
      </c>
      <c r="AF24" s="54"/>
      <c r="AG24" s="55"/>
      <c r="AI24" s="49"/>
      <c r="AJ24" s="50"/>
      <c r="AK24" s="3" t="s">
        <v>53</v>
      </c>
      <c r="AL24" s="2" t="s">
        <v>128</v>
      </c>
      <c r="AM24" s="3" t="s">
        <v>53</v>
      </c>
      <c r="AN24" s="2" t="s">
        <v>129</v>
      </c>
      <c r="AO24" s="54"/>
      <c r="AP24" s="55"/>
      <c r="AR24" s="49"/>
      <c r="AS24" s="50"/>
      <c r="AT24" s="3" t="s">
        <v>53</v>
      </c>
      <c r="AU24" s="2" t="s">
        <v>128</v>
      </c>
      <c r="AV24" s="3" t="s">
        <v>53</v>
      </c>
      <c r="AW24" s="2" t="s">
        <v>129</v>
      </c>
      <c r="AX24" s="54"/>
      <c r="AY24" s="55"/>
      <c r="BA24" s="49"/>
      <c r="BB24" s="50"/>
      <c r="BC24" s="3" t="s">
        <v>53</v>
      </c>
      <c r="BD24" s="2" t="s">
        <v>128</v>
      </c>
      <c r="BE24" s="3" t="s">
        <v>53</v>
      </c>
      <c r="BF24" s="2" t="s">
        <v>129</v>
      </c>
      <c r="BG24" s="54"/>
      <c r="BH24" s="55"/>
    </row>
    <row r="25" spans="1:60" ht="20.100000000000001" customHeight="1">
      <c r="A25" s="127" t="s">
        <v>18</v>
      </c>
      <c r="B25" s="129" t="s">
        <v>25</v>
      </c>
      <c r="C25" s="129"/>
      <c r="D25" s="129"/>
      <c r="E25" s="129"/>
      <c r="F25" s="129"/>
      <c r="G25" s="129"/>
      <c r="H25" s="120" t="s">
        <v>19</v>
      </c>
      <c r="I25" s="120"/>
      <c r="J25" s="120"/>
      <c r="K25" s="120"/>
      <c r="L25" s="120"/>
      <c r="M25" s="120"/>
      <c r="N25" s="120"/>
      <c r="O25" s="120"/>
      <c r="Q25" s="121" t="s">
        <v>53</v>
      </c>
      <c r="R25" s="119" t="s">
        <v>137</v>
      </c>
      <c r="S25" s="3" t="s">
        <v>53</v>
      </c>
      <c r="T25" s="2" t="s">
        <v>128</v>
      </c>
      <c r="U25" s="3" t="s">
        <v>53</v>
      </c>
      <c r="V25" s="2" t="s">
        <v>129</v>
      </c>
      <c r="W25" s="54"/>
      <c r="X25" s="55"/>
      <c r="Z25" s="121" t="s">
        <v>53</v>
      </c>
      <c r="AA25" s="119" t="s">
        <v>137</v>
      </c>
      <c r="AB25" s="3" t="s">
        <v>53</v>
      </c>
      <c r="AC25" s="2" t="s">
        <v>128</v>
      </c>
      <c r="AD25" s="3" t="s">
        <v>53</v>
      </c>
      <c r="AE25" s="2" t="s">
        <v>129</v>
      </c>
      <c r="AF25" s="54"/>
      <c r="AG25" s="55"/>
      <c r="AI25" s="121" t="s">
        <v>53</v>
      </c>
      <c r="AJ25" s="119" t="s">
        <v>137</v>
      </c>
      <c r="AK25" s="3" t="s">
        <v>53</v>
      </c>
      <c r="AL25" s="2" t="s">
        <v>128</v>
      </c>
      <c r="AM25" s="3" t="s">
        <v>53</v>
      </c>
      <c r="AN25" s="2" t="s">
        <v>129</v>
      </c>
      <c r="AO25" s="54"/>
      <c r="AP25" s="55"/>
      <c r="AR25" s="121" t="s">
        <v>53</v>
      </c>
      <c r="AS25" s="119" t="s">
        <v>137</v>
      </c>
      <c r="AT25" s="3" t="s">
        <v>53</v>
      </c>
      <c r="AU25" s="2" t="s">
        <v>128</v>
      </c>
      <c r="AV25" s="3" t="s">
        <v>53</v>
      </c>
      <c r="AW25" s="2" t="s">
        <v>129</v>
      </c>
      <c r="AX25" s="54"/>
      <c r="AY25" s="55"/>
      <c r="BA25" s="121" t="s">
        <v>53</v>
      </c>
      <c r="BB25" s="119" t="s">
        <v>137</v>
      </c>
      <c r="BC25" s="3" t="s">
        <v>53</v>
      </c>
      <c r="BD25" s="2" t="s">
        <v>128</v>
      </c>
      <c r="BE25" s="3" t="s">
        <v>53</v>
      </c>
      <c r="BF25" s="2" t="s">
        <v>129</v>
      </c>
      <c r="BG25" s="54"/>
      <c r="BH25" s="55"/>
    </row>
    <row r="26" spans="1:60" ht="20.100000000000001" customHeight="1">
      <c r="A26" s="127"/>
      <c r="B26" s="129"/>
      <c r="C26" s="129"/>
      <c r="D26" s="129"/>
      <c r="E26" s="129"/>
      <c r="F26" s="129"/>
      <c r="G26" s="129"/>
      <c r="H26" s="120" t="s">
        <v>20</v>
      </c>
      <c r="I26" s="120"/>
      <c r="J26" s="120"/>
      <c r="K26" s="120"/>
      <c r="L26" s="120"/>
      <c r="M26" s="120"/>
      <c r="N26" s="120"/>
      <c r="O26" s="120"/>
      <c r="Q26" s="121"/>
      <c r="R26" s="119"/>
      <c r="S26" s="3" t="s">
        <v>53</v>
      </c>
      <c r="T26" s="2" t="s">
        <v>128</v>
      </c>
      <c r="U26" s="3" t="s">
        <v>53</v>
      </c>
      <c r="V26" s="2" t="s">
        <v>129</v>
      </c>
      <c r="W26" s="54"/>
      <c r="X26" s="55"/>
      <c r="Z26" s="121"/>
      <c r="AA26" s="119"/>
      <c r="AB26" s="3" t="s">
        <v>53</v>
      </c>
      <c r="AC26" s="2" t="s">
        <v>128</v>
      </c>
      <c r="AD26" s="3" t="s">
        <v>53</v>
      </c>
      <c r="AE26" s="2" t="s">
        <v>129</v>
      </c>
      <c r="AF26" s="54"/>
      <c r="AG26" s="55"/>
      <c r="AI26" s="121"/>
      <c r="AJ26" s="119"/>
      <c r="AK26" s="3" t="s">
        <v>53</v>
      </c>
      <c r="AL26" s="2" t="s">
        <v>128</v>
      </c>
      <c r="AM26" s="3" t="s">
        <v>53</v>
      </c>
      <c r="AN26" s="2" t="s">
        <v>129</v>
      </c>
      <c r="AO26" s="54"/>
      <c r="AP26" s="55"/>
      <c r="AR26" s="121"/>
      <c r="AS26" s="119"/>
      <c r="AT26" s="3" t="s">
        <v>53</v>
      </c>
      <c r="AU26" s="2" t="s">
        <v>128</v>
      </c>
      <c r="AV26" s="3" t="s">
        <v>53</v>
      </c>
      <c r="AW26" s="2" t="s">
        <v>129</v>
      </c>
      <c r="AX26" s="54"/>
      <c r="AY26" s="55"/>
      <c r="BA26" s="121"/>
      <c r="BB26" s="119"/>
      <c r="BC26" s="3" t="s">
        <v>53</v>
      </c>
      <c r="BD26" s="2" t="s">
        <v>128</v>
      </c>
      <c r="BE26" s="3" t="s">
        <v>53</v>
      </c>
      <c r="BF26" s="2" t="s">
        <v>129</v>
      </c>
      <c r="BG26" s="54"/>
      <c r="BH26" s="55"/>
    </row>
    <row r="27" spans="1:60" ht="20.100000000000001" customHeight="1">
      <c r="A27" s="127"/>
      <c r="B27" s="129"/>
      <c r="C27" s="129"/>
      <c r="D27" s="129"/>
      <c r="E27" s="129"/>
      <c r="F27" s="129"/>
      <c r="G27" s="129"/>
      <c r="H27" s="120" t="s">
        <v>6</v>
      </c>
      <c r="I27" s="120"/>
      <c r="J27" s="120"/>
      <c r="K27" s="120"/>
      <c r="L27" s="120"/>
      <c r="M27" s="120"/>
      <c r="N27" s="120"/>
      <c r="O27" s="120"/>
      <c r="Q27" s="121"/>
      <c r="R27" s="119"/>
      <c r="S27" s="3" t="s">
        <v>53</v>
      </c>
      <c r="T27" s="2" t="s">
        <v>128</v>
      </c>
      <c r="U27" s="3" t="s">
        <v>53</v>
      </c>
      <c r="V27" s="2" t="s">
        <v>129</v>
      </c>
      <c r="W27" s="54"/>
      <c r="X27" s="55"/>
      <c r="Z27" s="121"/>
      <c r="AA27" s="119"/>
      <c r="AB27" s="3" t="s">
        <v>53</v>
      </c>
      <c r="AC27" s="2" t="s">
        <v>128</v>
      </c>
      <c r="AD27" s="3" t="s">
        <v>53</v>
      </c>
      <c r="AE27" s="2" t="s">
        <v>129</v>
      </c>
      <c r="AF27" s="54"/>
      <c r="AG27" s="55"/>
      <c r="AI27" s="121"/>
      <c r="AJ27" s="119"/>
      <c r="AK27" s="3" t="s">
        <v>53</v>
      </c>
      <c r="AL27" s="2" t="s">
        <v>128</v>
      </c>
      <c r="AM27" s="3" t="s">
        <v>53</v>
      </c>
      <c r="AN27" s="2" t="s">
        <v>129</v>
      </c>
      <c r="AO27" s="54"/>
      <c r="AP27" s="55"/>
      <c r="AR27" s="121"/>
      <c r="AS27" s="119"/>
      <c r="AT27" s="3" t="s">
        <v>53</v>
      </c>
      <c r="AU27" s="2" t="s">
        <v>128</v>
      </c>
      <c r="AV27" s="3" t="s">
        <v>53</v>
      </c>
      <c r="AW27" s="2" t="s">
        <v>129</v>
      </c>
      <c r="AX27" s="54"/>
      <c r="AY27" s="55"/>
      <c r="BA27" s="121"/>
      <c r="BB27" s="119"/>
      <c r="BC27" s="3" t="s">
        <v>53</v>
      </c>
      <c r="BD27" s="2" t="s">
        <v>128</v>
      </c>
      <c r="BE27" s="3" t="s">
        <v>53</v>
      </c>
      <c r="BF27" s="2" t="s">
        <v>129</v>
      </c>
      <c r="BG27" s="54"/>
      <c r="BH27" s="55"/>
    </row>
    <row r="28" spans="1:60" ht="20.100000000000001" customHeight="1">
      <c r="A28" s="6" t="s">
        <v>21</v>
      </c>
      <c r="B28" s="120" t="s">
        <v>22</v>
      </c>
      <c r="C28" s="120"/>
      <c r="D28" s="120"/>
      <c r="E28" s="120"/>
      <c r="F28" s="120"/>
      <c r="G28" s="120"/>
      <c r="H28" s="120" t="s">
        <v>23</v>
      </c>
      <c r="I28" s="120"/>
      <c r="J28" s="120"/>
      <c r="K28" s="120"/>
      <c r="L28" s="120"/>
      <c r="M28" s="120"/>
      <c r="N28" s="120"/>
      <c r="O28" s="120"/>
      <c r="Q28" s="52"/>
      <c r="R28" s="59"/>
      <c r="S28" s="3" t="s">
        <v>53</v>
      </c>
      <c r="T28" s="2" t="s">
        <v>128</v>
      </c>
      <c r="U28" s="3" t="s">
        <v>53</v>
      </c>
      <c r="V28" s="2" t="s">
        <v>129</v>
      </c>
      <c r="W28" s="54"/>
      <c r="X28" s="55"/>
      <c r="Z28" s="52"/>
      <c r="AA28" s="59"/>
      <c r="AB28" s="3" t="s">
        <v>53</v>
      </c>
      <c r="AC28" s="2" t="s">
        <v>128</v>
      </c>
      <c r="AD28" s="3" t="s">
        <v>53</v>
      </c>
      <c r="AE28" s="2" t="s">
        <v>129</v>
      </c>
      <c r="AF28" s="54"/>
      <c r="AG28" s="55"/>
      <c r="AI28" s="52"/>
      <c r="AJ28" s="59"/>
      <c r="AK28" s="3" t="s">
        <v>53</v>
      </c>
      <c r="AL28" s="2" t="s">
        <v>128</v>
      </c>
      <c r="AM28" s="3" t="s">
        <v>53</v>
      </c>
      <c r="AN28" s="2" t="s">
        <v>129</v>
      </c>
      <c r="AO28" s="54"/>
      <c r="AP28" s="55"/>
      <c r="AR28" s="52"/>
      <c r="AS28" s="59"/>
      <c r="AT28" s="3" t="s">
        <v>53</v>
      </c>
      <c r="AU28" s="2" t="s">
        <v>128</v>
      </c>
      <c r="AV28" s="3" t="s">
        <v>53</v>
      </c>
      <c r="AW28" s="2" t="s">
        <v>129</v>
      </c>
      <c r="AX28" s="54"/>
      <c r="AY28" s="55"/>
      <c r="BA28" s="52"/>
      <c r="BB28" s="59"/>
      <c r="BC28" s="3" t="s">
        <v>53</v>
      </c>
      <c r="BD28" s="2" t="s">
        <v>128</v>
      </c>
      <c r="BE28" s="3" t="s">
        <v>53</v>
      </c>
      <c r="BF28" s="2" t="s">
        <v>129</v>
      </c>
      <c r="BG28" s="54"/>
      <c r="BH28" s="55"/>
    </row>
    <row r="29" spans="1:60" s="61" customFormat="1" ht="19.5" customHeight="1">
      <c r="A29" s="126" t="s">
        <v>138</v>
      </c>
      <c r="B29" s="126"/>
      <c r="C29" s="126"/>
      <c r="D29" s="126"/>
      <c r="E29" s="60"/>
      <c r="P29" s="62"/>
      <c r="Q29" s="118" t="s">
        <v>139</v>
      </c>
      <c r="R29" s="118"/>
      <c r="S29" s="115"/>
      <c r="T29" s="115"/>
      <c r="U29" s="63" t="s">
        <v>140</v>
      </c>
      <c r="V29" s="115"/>
      <c r="W29" s="115"/>
      <c r="X29" s="64" t="s">
        <v>141</v>
      </c>
      <c r="Z29" s="116" t="s">
        <v>139</v>
      </c>
      <c r="AA29" s="117"/>
      <c r="AB29" s="115"/>
      <c r="AC29" s="115"/>
      <c r="AD29" s="63" t="s">
        <v>140</v>
      </c>
      <c r="AE29" s="115"/>
      <c r="AF29" s="115"/>
      <c r="AG29" s="64" t="s">
        <v>141</v>
      </c>
      <c r="AI29" s="116" t="s">
        <v>139</v>
      </c>
      <c r="AJ29" s="117"/>
      <c r="AK29" s="115"/>
      <c r="AL29" s="115"/>
      <c r="AM29" s="63" t="s">
        <v>140</v>
      </c>
      <c r="AN29" s="115"/>
      <c r="AO29" s="115"/>
      <c r="AP29" s="64" t="s">
        <v>141</v>
      </c>
      <c r="AR29" s="116" t="s">
        <v>139</v>
      </c>
      <c r="AS29" s="117"/>
      <c r="AT29" s="115"/>
      <c r="AU29" s="115"/>
      <c r="AV29" s="63" t="s">
        <v>140</v>
      </c>
      <c r="AW29" s="115"/>
      <c r="AX29" s="115"/>
      <c r="AY29" s="64" t="s">
        <v>141</v>
      </c>
      <c r="BA29" s="116" t="s">
        <v>139</v>
      </c>
      <c r="BB29" s="117"/>
      <c r="BC29" s="115"/>
      <c r="BD29" s="115"/>
      <c r="BE29" s="63" t="s">
        <v>140</v>
      </c>
      <c r="BF29" s="115"/>
      <c r="BG29" s="115"/>
      <c r="BH29" s="64" t="s">
        <v>141</v>
      </c>
    </row>
    <row r="30" spans="1:60" s="61" customFormat="1" ht="19.5" customHeight="1">
      <c r="A30" s="60" t="s">
        <v>150</v>
      </c>
      <c r="B30" s="60"/>
      <c r="C30" s="60"/>
      <c r="D30" s="60"/>
      <c r="E30" s="60"/>
      <c r="F30" s="60"/>
      <c r="G30" s="60"/>
      <c r="H30" s="60"/>
      <c r="I30" s="60"/>
      <c r="J30" s="60"/>
      <c r="K30" s="60"/>
      <c r="L30" s="60"/>
      <c r="M30" s="60"/>
      <c r="N30" s="60"/>
      <c r="O30" s="60"/>
      <c r="P30" s="62"/>
      <c r="Q30" s="113" t="s">
        <v>142</v>
      </c>
      <c r="R30" s="114"/>
      <c r="S30" s="112"/>
      <c r="T30" s="112"/>
      <c r="U30" s="65" t="s">
        <v>140</v>
      </c>
      <c r="V30" s="112"/>
      <c r="W30" s="112"/>
      <c r="X30" s="66" t="s">
        <v>141</v>
      </c>
      <c r="Z30" s="113" t="s">
        <v>142</v>
      </c>
      <c r="AA30" s="114"/>
      <c r="AB30" s="112"/>
      <c r="AC30" s="112"/>
      <c r="AD30" s="65" t="s">
        <v>140</v>
      </c>
      <c r="AE30" s="112"/>
      <c r="AF30" s="112"/>
      <c r="AG30" s="66" t="s">
        <v>141</v>
      </c>
      <c r="AI30" s="113" t="s">
        <v>142</v>
      </c>
      <c r="AJ30" s="114"/>
      <c r="AK30" s="112"/>
      <c r="AL30" s="112"/>
      <c r="AM30" s="65" t="s">
        <v>140</v>
      </c>
      <c r="AN30" s="112"/>
      <c r="AO30" s="112"/>
      <c r="AP30" s="66" t="s">
        <v>141</v>
      </c>
      <c r="AR30" s="113" t="s">
        <v>142</v>
      </c>
      <c r="AS30" s="114"/>
      <c r="AT30" s="112"/>
      <c r="AU30" s="112"/>
      <c r="AV30" s="65" t="s">
        <v>140</v>
      </c>
      <c r="AW30" s="112"/>
      <c r="AX30" s="112"/>
      <c r="AY30" s="66" t="s">
        <v>141</v>
      </c>
      <c r="BA30" s="113" t="s">
        <v>142</v>
      </c>
      <c r="BB30" s="114"/>
      <c r="BC30" s="112"/>
      <c r="BD30" s="112"/>
      <c r="BE30" s="65" t="s">
        <v>140</v>
      </c>
      <c r="BF30" s="112"/>
      <c r="BG30" s="112"/>
      <c r="BH30" s="66" t="s">
        <v>141</v>
      </c>
    </row>
    <row r="31" spans="1:60" s="61" customFormat="1" ht="19.5" customHeight="1">
      <c r="A31" s="60" t="s">
        <v>143</v>
      </c>
      <c r="B31" s="60"/>
      <c r="C31" s="60"/>
      <c r="D31" s="60"/>
      <c r="E31" s="60"/>
      <c r="F31" s="60"/>
      <c r="G31" s="60"/>
      <c r="H31" s="60"/>
      <c r="I31" s="60"/>
      <c r="J31" s="60"/>
      <c r="K31" s="60"/>
      <c r="L31" s="60"/>
      <c r="M31" s="60"/>
      <c r="N31" s="60"/>
      <c r="O31" s="60"/>
      <c r="R31" s="67"/>
      <c r="AA31" s="67"/>
      <c r="AJ31" s="67"/>
      <c r="AS31" s="67"/>
      <c r="BB31" s="67"/>
    </row>
    <row r="32" spans="1:60" s="61" customFormat="1" ht="7.5" hidden="1" customHeight="1">
      <c r="A32" s="68"/>
      <c r="B32" s="68"/>
      <c r="C32" s="68"/>
      <c r="D32" s="68"/>
      <c r="E32" s="68"/>
      <c r="F32" s="69"/>
      <c r="G32" s="69"/>
      <c r="H32" s="69"/>
      <c r="I32" s="69"/>
      <c r="J32" s="69"/>
      <c r="K32" s="69"/>
      <c r="L32" s="69"/>
      <c r="M32" s="69"/>
      <c r="N32" s="69"/>
      <c r="O32" s="69"/>
      <c r="R32" s="67"/>
      <c r="AA32" s="67"/>
      <c r="AJ32" s="67"/>
      <c r="AL32" s="100" t="s">
        <v>160</v>
      </c>
      <c r="AM32" s="101"/>
      <c r="AN32" s="101"/>
      <c r="AO32" s="101"/>
      <c r="AP32" s="101"/>
      <c r="AQ32" s="101"/>
      <c r="AR32" s="101"/>
      <c r="AS32" s="101"/>
      <c r="AT32" s="101"/>
      <c r="AU32" s="101"/>
      <c r="AV32" s="101"/>
      <c r="AW32" s="101"/>
      <c r="AX32" s="101"/>
      <c r="AY32" s="101"/>
      <c r="AZ32" s="101"/>
      <c r="BA32" s="101"/>
      <c r="BB32" s="101"/>
      <c r="BC32" s="101"/>
      <c r="BD32" s="101"/>
      <c r="BE32" s="101"/>
      <c r="BF32" s="101"/>
      <c r="BG32" s="102"/>
    </row>
    <row r="33" spans="1:59" s="61" customFormat="1" ht="19.5" hidden="1" customHeight="1">
      <c r="A33" s="109" t="s">
        <v>144</v>
      </c>
      <c r="B33" s="109"/>
      <c r="C33" s="109"/>
      <c r="D33" s="109"/>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L33" s="103"/>
      <c r="AM33" s="104"/>
      <c r="AN33" s="104"/>
      <c r="AO33" s="104"/>
      <c r="AP33" s="104"/>
      <c r="AQ33" s="104"/>
      <c r="AR33" s="104"/>
      <c r="AS33" s="104"/>
      <c r="AT33" s="104"/>
      <c r="AU33" s="104"/>
      <c r="AV33" s="104"/>
      <c r="AW33" s="104"/>
      <c r="AX33" s="104"/>
      <c r="AY33" s="104"/>
      <c r="AZ33" s="104"/>
      <c r="BA33" s="104"/>
      <c r="BB33" s="104"/>
      <c r="BC33" s="104"/>
      <c r="BD33" s="104"/>
      <c r="BE33" s="104"/>
      <c r="BF33" s="104"/>
      <c r="BG33" s="105"/>
    </row>
    <row r="34" spans="1:59" s="61" customFormat="1" ht="19.5" hidden="1" customHeight="1">
      <c r="A34" s="109"/>
      <c r="B34" s="109"/>
      <c r="C34" s="109"/>
      <c r="D34" s="109"/>
      <c r="E34" s="109"/>
      <c r="F34" s="10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L34" s="103"/>
      <c r="AM34" s="104"/>
      <c r="AN34" s="104"/>
      <c r="AO34" s="104"/>
      <c r="AP34" s="104"/>
      <c r="AQ34" s="104"/>
      <c r="AR34" s="104"/>
      <c r="AS34" s="104"/>
      <c r="AT34" s="104"/>
      <c r="AU34" s="104"/>
      <c r="AV34" s="104"/>
      <c r="AW34" s="104"/>
      <c r="AX34" s="104"/>
      <c r="AY34" s="104"/>
      <c r="AZ34" s="104"/>
      <c r="BA34" s="104"/>
      <c r="BB34" s="104"/>
      <c r="BC34" s="104"/>
      <c r="BD34" s="104"/>
      <c r="BE34" s="104"/>
      <c r="BF34" s="104"/>
      <c r="BG34" s="105"/>
    </row>
    <row r="35" spans="1:59" s="61" customFormat="1" ht="19.5" hidden="1" customHeight="1">
      <c r="A35" s="61" t="s">
        <v>148</v>
      </c>
      <c r="AL35" s="103"/>
      <c r="AM35" s="104"/>
      <c r="AN35" s="104"/>
      <c r="AO35" s="104"/>
      <c r="AP35" s="104"/>
      <c r="AQ35" s="104"/>
      <c r="AR35" s="104"/>
      <c r="AS35" s="104"/>
      <c r="AT35" s="104"/>
      <c r="AU35" s="104"/>
      <c r="AV35" s="104"/>
      <c r="AW35" s="104"/>
      <c r="AX35" s="104"/>
      <c r="AY35" s="104"/>
      <c r="AZ35" s="104"/>
      <c r="BA35" s="104"/>
      <c r="BB35" s="104"/>
      <c r="BC35" s="104"/>
      <c r="BD35" s="104"/>
      <c r="BE35" s="104"/>
      <c r="BF35" s="104"/>
      <c r="BG35" s="105"/>
    </row>
    <row r="36" spans="1:59" s="61" customFormat="1" ht="19.5" hidden="1" customHeight="1">
      <c r="A36" s="61" t="s">
        <v>145</v>
      </c>
      <c r="AL36" s="106"/>
      <c r="AM36" s="107"/>
      <c r="AN36" s="107"/>
      <c r="AO36" s="107"/>
      <c r="AP36" s="107"/>
      <c r="AQ36" s="107"/>
      <c r="AR36" s="107"/>
      <c r="AS36" s="107"/>
      <c r="AT36" s="107"/>
      <c r="AU36" s="107"/>
      <c r="AV36" s="107"/>
      <c r="AW36" s="107"/>
      <c r="AX36" s="107"/>
      <c r="AY36" s="107"/>
      <c r="AZ36" s="107"/>
      <c r="BA36" s="107"/>
      <c r="BB36" s="107"/>
      <c r="BC36" s="107"/>
      <c r="BD36" s="107"/>
      <c r="BE36" s="107"/>
      <c r="BF36" s="107"/>
      <c r="BG36" s="108"/>
    </row>
    <row r="37" spans="1:59" ht="19.5" hidden="1" customHeight="1">
      <c r="AS37"/>
      <c r="BB37"/>
    </row>
    <row r="38" spans="1:59">
      <c r="A38" s="97" t="s">
        <v>159</v>
      </c>
    </row>
  </sheetData>
  <mergeCells count="143">
    <mergeCell ref="A1:O1"/>
    <mergeCell ref="B2:O2"/>
    <mergeCell ref="Q5:X5"/>
    <mergeCell ref="Z5:AG5"/>
    <mergeCell ref="AI5:AP5"/>
    <mergeCell ref="A29:D29"/>
    <mergeCell ref="A6:A11"/>
    <mergeCell ref="A12:A16"/>
    <mergeCell ref="A17:A19"/>
    <mergeCell ref="A20:A24"/>
    <mergeCell ref="A25:A27"/>
    <mergeCell ref="B25:G27"/>
    <mergeCell ref="B17:G19"/>
    <mergeCell ref="H17:O19"/>
    <mergeCell ref="Q17:Q19"/>
    <mergeCell ref="R17:R19"/>
    <mergeCell ref="S17:S19"/>
    <mergeCell ref="B11:G11"/>
    <mergeCell ref="H11:O11"/>
    <mergeCell ref="B12:G16"/>
    <mergeCell ref="H12:O12"/>
    <mergeCell ref="H13:O13"/>
    <mergeCell ref="H14:O14"/>
    <mergeCell ref="H15:O15"/>
    <mergeCell ref="AR5:AY5"/>
    <mergeCell ref="BA5:BH5"/>
    <mergeCell ref="B6:G10"/>
    <mergeCell ref="H6:O6"/>
    <mergeCell ref="H7:O7"/>
    <mergeCell ref="H8:O8"/>
    <mergeCell ref="H9:O9"/>
    <mergeCell ref="S9:S10"/>
    <mergeCell ref="T9:T10"/>
    <mergeCell ref="U9:U10"/>
    <mergeCell ref="V9:V10"/>
    <mergeCell ref="AB9:AB10"/>
    <mergeCell ref="AC9:AC10"/>
    <mergeCell ref="AD9:AD10"/>
    <mergeCell ref="AE9:AE10"/>
    <mergeCell ref="AK9:AK10"/>
    <mergeCell ref="BF9:BF10"/>
    <mergeCell ref="H10:O10"/>
    <mergeCell ref="H16:O16"/>
    <mergeCell ref="AV9:AV10"/>
    <mergeCell ref="AW9:AW10"/>
    <mergeCell ref="BC9:BC10"/>
    <mergeCell ref="BD9:BD10"/>
    <mergeCell ref="BE9:BE10"/>
    <mergeCell ref="AL9:AL10"/>
    <mergeCell ref="AM9:AM10"/>
    <mergeCell ref="AN9:AN10"/>
    <mergeCell ref="AT9:AT10"/>
    <mergeCell ref="AU9:AU10"/>
    <mergeCell ref="AC17:AC19"/>
    <mergeCell ref="AD17:AD19"/>
    <mergeCell ref="AE17:AE19"/>
    <mergeCell ref="AI17:AI19"/>
    <mergeCell ref="T17:T19"/>
    <mergeCell ref="U17:U19"/>
    <mergeCell ref="V17:V19"/>
    <mergeCell ref="Z17:Z19"/>
    <mergeCell ref="AA17:AA19"/>
    <mergeCell ref="BE17:BE19"/>
    <mergeCell ref="BF17:BF19"/>
    <mergeCell ref="B20:G24"/>
    <mergeCell ref="H20:O20"/>
    <mergeCell ref="H21:O21"/>
    <mergeCell ref="H22:O22"/>
    <mergeCell ref="H23:O23"/>
    <mergeCell ref="H24:O24"/>
    <mergeCell ref="AW17:AW19"/>
    <mergeCell ref="BA17:BA19"/>
    <mergeCell ref="BB17:BB19"/>
    <mergeCell ref="BC17:BC19"/>
    <mergeCell ref="BD17:BD19"/>
    <mergeCell ref="AR17:AR19"/>
    <mergeCell ref="AS17:AS19"/>
    <mergeCell ref="AT17:AT19"/>
    <mergeCell ref="AU17:AU19"/>
    <mergeCell ref="AV17:AV19"/>
    <mergeCell ref="AJ17:AJ19"/>
    <mergeCell ref="AK17:AK19"/>
    <mergeCell ref="AL17:AL19"/>
    <mergeCell ref="AM17:AM19"/>
    <mergeCell ref="AN17:AN19"/>
    <mergeCell ref="AB17:AB19"/>
    <mergeCell ref="Q29:R29"/>
    <mergeCell ref="S29:T29"/>
    <mergeCell ref="V29:W29"/>
    <mergeCell ref="Z29:AA29"/>
    <mergeCell ref="AB29:AC29"/>
    <mergeCell ref="BB25:BB27"/>
    <mergeCell ref="H26:O26"/>
    <mergeCell ref="H27:O27"/>
    <mergeCell ref="B28:G28"/>
    <mergeCell ref="H28:O28"/>
    <mergeCell ref="AI25:AI27"/>
    <mergeCell ref="AJ25:AJ27"/>
    <mergeCell ref="AR25:AR27"/>
    <mergeCell ref="AS25:AS27"/>
    <mergeCell ref="BA25:BA27"/>
    <mergeCell ref="H25:O25"/>
    <mergeCell ref="Q25:Q27"/>
    <mergeCell ref="R25:R27"/>
    <mergeCell ref="Z25:Z27"/>
    <mergeCell ref="AA25:AA27"/>
    <mergeCell ref="V30:W30"/>
    <mergeCell ref="Z30:AA30"/>
    <mergeCell ref="AB30:AC30"/>
    <mergeCell ref="AT29:AU29"/>
    <mergeCell ref="AW29:AX29"/>
    <mergeCell ref="BA29:BB29"/>
    <mergeCell ref="BC29:BD29"/>
    <mergeCell ref="BF29:BG29"/>
    <mergeCell ref="AE29:AF29"/>
    <mergeCell ref="AI29:AJ29"/>
    <mergeCell ref="AK29:AL29"/>
    <mergeCell ref="AN29:AO29"/>
    <mergeCell ref="AR29:AS29"/>
    <mergeCell ref="S20:U20"/>
    <mergeCell ref="AB20:AD20"/>
    <mergeCell ref="AK20:AM20"/>
    <mergeCell ref="AT20:AV20"/>
    <mergeCell ref="BC20:BE20"/>
    <mergeCell ref="AL32:BG36"/>
    <mergeCell ref="A33:AJ34"/>
    <mergeCell ref="Q3:X4"/>
    <mergeCell ref="Z3:AG4"/>
    <mergeCell ref="AI3:AP4"/>
    <mergeCell ref="AR3:AY4"/>
    <mergeCell ref="BA3:BH4"/>
    <mergeCell ref="AT30:AU30"/>
    <mergeCell ref="AW30:AX30"/>
    <mergeCell ref="BA30:BB30"/>
    <mergeCell ref="BC30:BD30"/>
    <mergeCell ref="BF30:BG30"/>
    <mergeCell ref="AE30:AF30"/>
    <mergeCell ref="AI30:AJ30"/>
    <mergeCell ref="AK30:AL30"/>
    <mergeCell ref="AN30:AO30"/>
    <mergeCell ref="AR30:AS30"/>
    <mergeCell ref="Q30:R30"/>
    <mergeCell ref="S30:T30"/>
  </mergeCells>
  <phoneticPr fontId="1"/>
  <dataValidations count="1">
    <dataValidation type="list" allowBlank="1" showInputMessage="1" showErrorMessage="1" sqref="B3:B4 D3:D4 F3:F4 H3:H4 J3:J4 L3:L4 N3 S6:S8 U6:U8 U21:U28 BE21:BE28 W17:W19 W9:W10 Q17:Q19 Q25:Q27 AB6:AB8 AD6:AD8 AB21:AB28 BA25:BA27 AF17:AF19 AF9:AF10 Z17:Z19 Z25:Z27 AK6:AK8 AM6:AM8 AK21:AK28 S21:S28 AO17:AO19 AO9:AO10 AI17:AI19 AI25:AI27 AT6:AT8 AV6:AV8 AT21:AT28 AD21:AD28 AX17:AX19 AX9:AX10 AR17:AR19 AR25:AR27 BC6:BC8 BE6:BE8 AV21:AV28 AM21:AM28 BG17:BG19 BG9:BG10 BA17:BA19 U11:U19 S11:S19 AB11:AB19 AD11:AD19 AK11:AK19 AM11:AM19 AT11:AT19 AV11:AV19 BE11:BE19 BC11:BC19 BC21:BC28" xr:uid="{00000000-0002-0000-0000-000000000000}">
      <formula1>$BK$5:$BK$6</formula1>
    </dataValidation>
  </dataValidations>
  <pageMargins left="0.25" right="0.25" top="0.75" bottom="0.75" header="0.3" footer="0.3"/>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J67"/>
  <sheetViews>
    <sheetView tabSelected="1" topLeftCell="I1" workbookViewId="0">
      <selection activeCell="J3" sqref="J3"/>
    </sheetView>
  </sheetViews>
  <sheetFormatPr defaultRowHeight="13.2"/>
  <cols>
    <col min="1" max="1" width="53.88671875" bestFit="1" customWidth="1"/>
    <col min="2" max="2" width="9" customWidth="1"/>
    <col min="3" max="7" width="3.88671875" customWidth="1"/>
    <col min="8" max="9" width="0.88671875" customWidth="1"/>
    <col min="10" max="10" width="48.33203125" customWidth="1"/>
    <col min="11" max="11" width="2.6640625" hidden="1" customWidth="1"/>
    <col min="12" max="12" width="7.44140625" hidden="1" customWidth="1"/>
    <col min="13" max="13" width="2.6640625" hidden="1" customWidth="1"/>
    <col min="14" max="14" width="7.44140625" hidden="1" customWidth="1"/>
    <col min="15" max="15" width="56.44140625" customWidth="1"/>
    <col min="16" max="20" width="3.88671875" customWidth="1"/>
    <col min="21" max="21" width="7.21875" customWidth="1"/>
    <col min="22" max="22" width="3.109375" hidden="1" customWidth="1"/>
    <col min="23" max="28" width="3.77734375" hidden="1" customWidth="1"/>
  </cols>
  <sheetData>
    <row r="1" spans="1:28" ht="15.9" customHeight="1">
      <c r="A1" s="180" t="s">
        <v>45</v>
      </c>
      <c r="B1" s="180"/>
      <c r="C1" s="181"/>
      <c r="D1" s="181"/>
      <c r="E1" s="9"/>
      <c r="F1" s="9"/>
      <c r="G1" s="9"/>
      <c r="H1" s="9"/>
      <c r="O1" s="4"/>
      <c r="Q1" s="4"/>
      <c r="R1" s="4"/>
      <c r="S1" s="4"/>
      <c r="T1" s="4"/>
      <c r="U1" s="4"/>
    </row>
    <row r="2" spans="1:28" ht="15.9" customHeight="1">
      <c r="A2" s="182" t="s">
        <v>49</v>
      </c>
      <c r="B2" s="182"/>
      <c r="C2" s="182"/>
      <c r="D2" s="182"/>
      <c r="E2" s="1"/>
      <c r="F2" s="1"/>
      <c r="G2" s="1"/>
      <c r="H2" s="1"/>
      <c r="J2" s="182" t="s">
        <v>151</v>
      </c>
      <c r="K2" s="182"/>
      <c r="L2" s="182"/>
      <c r="M2" s="182"/>
      <c r="N2" s="182"/>
      <c r="O2" s="182"/>
      <c r="P2" s="182"/>
      <c r="Q2" s="182"/>
      <c r="R2" s="1"/>
      <c r="S2" s="1"/>
      <c r="T2" s="1"/>
      <c r="U2" s="1"/>
    </row>
    <row r="3" spans="1:28" ht="26.25" customHeight="1">
      <c r="A3" s="1"/>
      <c r="B3" s="1"/>
      <c r="C3" s="184" t="s">
        <v>146</v>
      </c>
      <c r="D3" s="185"/>
      <c r="E3" s="185"/>
      <c r="F3" s="185"/>
      <c r="G3" s="185"/>
      <c r="H3" s="1"/>
      <c r="J3" s="1"/>
      <c r="K3" s="110" t="s">
        <v>107</v>
      </c>
      <c r="L3" s="143"/>
      <c r="M3" s="143"/>
      <c r="N3" s="143"/>
      <c r="O3" s="12"/>
      <c r="P3" s="110" t="s">
        <v>108</v>
      </c>
      <c r="Q3" s="143"/>
      <c r="R3" s="143"/>
      <c r="S3" s="143"/>
      <c r="T3" s="143"/>
      <c r="U3" s="14"/>
    </row>
    <row r="4" spans="1:28" ht="27.75" customHeight="1" thickBot="1">
      <c r="A4" s="1"/>
      <c r="B4" s="1"/>
      <c r="C4" s="11" t="s">
        <v>109</v>
      </c>
      <c r="D4" s="40" t="s">
        <v>110</v>
      </c>
      <c r="E4" s="40" t="s">
        <v>111</v>
      </c>
      <c r="F4" s="40" t="s">
        <v>112</v>
      </c>
      <c r="G4" s="40" t="s">
        <v>113</v>
      </c>
      <c r="H4" s="1"/>
      <c r="J4" s="1"/>
      <c r="K4" s="12"/>
      <c r="L4" s="12"/>
      <c r="M4" s="12"/>
      <c r="N4" s="12"/>
      <c r="O4" s="14"/>
      <c r="P4" s="11" t="s">
        <v>109</v>
      </c>
      <c r="Q4" s="40" t="s">
        <v>110</v>
      </c>
      <c r="R4" s="40" t="s">
        <v>111</v>
      </c>
      <c r="S4" s="40" t="s">
        <v>112</v>
      </c>
      <c r="T4" s="40" t="s">
        <v>113</v>
      </c>
      <c r="U4" s="14"/>
      <c r="X4" s="11" t="s">
        <v>109</v>
      </c>
      <c r="Y4" s="11" t="s">
        <v>110</v>
      </c>
      <c r="Z4" s="11" t="s">
        <v>111</v>
      </c>
      <c r="AA4" s="11" t="s">
        <v>112</v>
      </c>
      <c r="AB4" s="11" t="s">
        <v>113</v>
      </c>
    </row>
    <row r="5" spans="1:28" ht="15.9" customHeight="1">
      <c r="A5" s="183" t="s">
        <v>33</v>
      </c>
      <c r="B5" s="86" t="s">
        <v>50</v>
      </c>
      <c r="C5" s="87" t="str">
        <f>IF(X5=3,"☑","□")</f>
        <v>□</v>
      </c>
      <c r="D5" s="87" t="str">
        <f t="shared" ref="D5:G5" si="0">IF(Y5=3,"☑","□")</f>
        <v>□</v>
      </c>
      <c r="E5" s="87" t="str">
        <f t="shared" si="0"/>
        <v>□</v>
      </c>
      <c r="F5" s="87" t="str">
        <f t="shared" si="0"/>
        <v>□</v>
      </c>
      <c r="G5" s="88" t="str">
        <f t="shared" si="0"/>
        <v>□</v>
      </c>
      <c r="H5" s="44"/>
      <c r="J5" s="191" t="s">
        <v>33</v>
      </c>
      <c r="K5" s="173"/>
      <c r="L5" s="174"/>
      <c r="M5" s="174"/>
      <c r="N5" s="175"/>
      <c r="O5" s="75" t="s">
        <v>54</v>
      </c>
      <c r="P5" s="76" t="s">
        <v>53</v>
      </c>
      <c r="Q5" s="77" t="s">
        <v>53</v>
      </c>
      <c r="R5" s="77" t="s">
        <v>53</v>
      </c>
      <c r="S5" s="77" t="s">
        <v>53</v>
      </c>
      <c r="T5" s="78" t="s">
        <v>53</v>
      </c>
      <c r="U5" s="15"/>
      <c r="W5" t="s">
        <v>52</v>
      </c>
      <c r="X5" s="140">
        <f>COUNTIF(P5:P7,"☑")</f>
        <v>0</v>
      </c>
      <c r="Y5" s="140">
        <f t="shared" ref="Y5:AB5" si="1">COUNTIF(Q5:Q7,"☑")</f>
        <v>0</v>
      </c>
      <c r="Z5" s="140">
        <f t="shared" si="1"/>
        <v>0</v>
      </c>
      <c r="AA5" s="140">
        <f t="shared" si="1"/>
        <v>0</v>
      </c>
      <c r="AB5" s="140">
        <f t="shared" si="1"/>
        <v>0</v>
      </c>
    </row>
    <row r="6" spans="1:28" ht="15.9" customHeight="1">
      <c r="A6" s="166"/>
      <c r="B6" s="29" t="s">
        <v>47</v>
      </c>
      <c r="C6" s="28" t="str">
        <f>IF(AND(X5&lt;3,X5&gt;0),"☑","□")</f>
        <v>□</v>
      </c>
      <c r="D6" s="28" t="str">
        <f t="shared" ref="D6:G6" si="2">IF(AND(Y5&lt;3,Y5&gt;0),"☑","□")</f>
        <v>□</v>
      </c>
      <c r="E6" s="28" t="str">
        <f t="shared" si="2"/>
        <v>□</v>
      </c>
      <c r="F6" s="28" t="str">
        <f t="shared" si="2"/>
        <v>□</v>
      </c>
      <c r="G6" s="89" t="str">
        <f t="shared" si="2"/>
        <v>□</v>
      </c>
      <c r="H6" s="44"/>
      <c r="J6" s="177"/>
      <c r="K6" s="153"/>
      <c r="L6" s="154"/>
      <c r="M6" s="154"/>
      <c r="N6" s="155"/>
      <c r="O6" s="37" t="s">
        <v>55</v>
      </c>
      <c r="P6" s="41" t="s">
        <v>53</v>
      </c>
      <c r="Q6" s="18" t="s">
        <v>53</v>
      </c>
      <c r="R6" s="18" t="s">
        <v>53</v>
      </c>
      <c r="S6" s="18" t="s">
        <v>53</v>
      </c>
      <c r="T6" s="79" t="s">
        <v>53</v>
      </c>
      <c r="U6" s="15"/>
      <c r="W6" t="s">
        <v>46</v>
      </c>
      <c r="X6" s="141"/>
      <c r="Y6" s="141"/>
      <c r="Z6" s="141"/>
      <c r="AA6" s="141"/>
      <c r="AB6" s="141"/>
    </row>
    <row r="7" spans="1:28" ht="15.9" customHeight="1">
      <c r="A7" s="167"/>
      <c r="B7" s="31" t="s">
        <v>48</v>
      </c>
      <c r="C7" s="30" t="str">
        <f>IF(X5=0,"☑","□")</f>
        <v>☑</v>
      </c>
      <c r="D7" s="30" t="str">
        <f t="shared" ref="D7:G7" si="3">IF(Y5=0,"☑","□")</f>
        <v>☑</v>
      </c>
      <c r="E7" s="30" t="str">
        <f t="shared" si="3"/>
        <v>☑</v>
      </c>
      <c r="F7" s="30" t="str">
        <f t="shared" si="3"/>
        <v>☑</v>
      </c>
      <c r="G7" s="90" t="str">
        <f t="shared" si="3"/>
        <v>☑</v>
      </c>
      <c r="H7" s="44"/>
      <c r="J7" s="177"/>
      <c r="K7" s="156"/>
      <c r="L7" s="157"/>
      <c r="M7" s="157"/>
      <c r="N7" s="158"/>
      <c r="O7" s="38" t="s">
        <v>56</v>
      </c>
      <c r="P7" s="42" t="s">
        <v>53</v>
      </c>
      <c r="Q7" s="19" t="s">
        <v>53</v>
      </c>
      <c r="R7" s="19" t="s">
        <v>53</v>
      </c>
      <c r="S7" s="19" t="s">
        <v>53</v>
      </c>
      <c r="T7" s="80" t="s">
        <v>53</v>
      </c>
      <c r="U7" s="15"/>
      <c r="X7" s="141"/>
      <c r="Y7" s="141"/>
      <c r="Z7" s="141"/>
      <c r="AA7" s="141"/>
      <c r="AB7" s="141"/>
    </row>
    <row r="8" spans="1:28" ht="15.9" customHeight="1">
      <c r="A8" s="165" t="s">
        <v>34</v>
      </c>
      <c r="B8" s="27" t="s">
        <v>50</v>
      </c>
      <c r="C8" s="26" t="str">
        <f>IF(X8=3,"☑","□")</f>
        <v>□</v>
      </c>
      <c r="D8" s="26" t="str">
        <f t="shared" ref="D8:G8" si="4">IF(Y8=3,"☑","□")</f>
        <v>□</v>
      </c>
      <c r="E8" s="26" t="str">
        <f t="shared" si="4"/>
        <v>□</v>
      </c>
      <c r="F8" s="26" t="str">
        <f t="shared" si="4"/>
        <v>□</v>
      </c>
      <c r="G8" s="91" t="str">
        <f t="shared" si="4"/>
        <v>□</v>
      </c>
      <c r="H8" s="44"/>
      <c r="J8" s="176" t="s">
        <v>34</v>
      </c>
      <c r="K8" s="150"/>
      <c r="L8" s="151"/>
      <c r="M8" s="151"/>
      <c r="N8" s="152"/>
      <c r="O8" s="36" t="s">
        <v>57</v>
      </c>
      <c r="P8" s="43" t="s">
        <v>53</v>
      </c>
      <c r="Q8" s="17" t="s">
        <v>53</v>
      </c>
      <c r="R8" s="17" t="s">
        <v>53</v>
      </c>
      <c r="S8" s="17" t="s">
        <v>53</v>
      </c>
      <c r="T8" s="81" t="s">
        <v>53</v>
      </c>
      <c r="U8" s="15"/>
      <c r="X8" s="140">
        <f>COUNTIF(P8:P10,"☑")</f>
        <v>0</v>
      </c>
      <c r="Y8" s="140">
        <f t="shared" ref="Y8:AB8" si="5">COUNTIF(Q8:Q10,"☑")</f>
        <v>0</v>
      </c>
      <c r="Z8" s="140">
        <f t="shared" si="5"/>
        <v>0</v>
      </c>
      <c r="AA8" s="140">
        <f t="shared" si="5"/>
        <v>0</v>
      </c>
      <c r="AB8" s="140">
        <f t="shared" si="5"/>
        <v>0</v>
      </c>
    </row>
    <row r="9" spans="1:28" ht="15.9" customHeight="1">
      <c r="A9" s="166"/>
      <c r="B9" s="29" t="s">
        <v>47</v>
      </c>
      <c r="C9" s="28" t="str">
        <f>IF(AND(X8&lt;3,X8&gt;0),"☑","□")</f>
        <v>□</v>
      </c>
      <c r="D9" s="28" t="str">
        <f t="shared" ref="D9:G9" si="6">IF(AND(Y8&lt;3,Y8&gt;0),"☑","□")</f>
        <v>□</v>
      </c>
      <c r="E9" s="28" t="str">
        <f t="shared" si="6"/>
        <v>□</v>
      </c>
      <c r="F9" s="28" t="str">
        <f t="shared" si="6"/>
        <v>□</v>
      </c>
      <c r="G9" s="89" t="str">
        <f t="shared" si="6"/>
        <v>□</v>
      </c>
      <c r="H9" s="44"/>
      <c r="J9" s="177"/>
      <c r="K9" s="153"/>
      <c r="L9" s="154"/>
      <c r="M9" s="154"/>
      <c r="N9" s="155"/>
      <c r="O9" s="37" t="s">
        <v>58</v>
      </c>
      <c r="P9" s="41" t="s">
        <v>53</v>
      </c>
      <c r="Q9" s="18" t="s">
        <v>53</v>
      </c>
      <c r="R9" s="18" t="s">
        <v>53</v>
      </c>
      <c r="S9" s="18" t="s">
        <v>53</v>
      </c>
      <c r="T9" s="79" t="s">
        <v>53</v>
      </c>
      <c r="U9" s="15"/>
      <c r="X9" s="141"/>
      <c r="Y9" s="141"/>
      <c r="Z9" s="141"/>
      <c r="AA9" s="141"/>
      <c r="AB9" s="141"/>
    </row>
    <row r="10" spans="1:28" ht="15.9" customHeight="1">
      <c r="A10" s="167"/>
      <c r="B10" s="33" t="s">
        <v>48</v>
      </c>
      <c r="C10" s="32" t="str">
        <f>IF(X8=0,"☑","□")</f>
        <v>☑</v>
      </c>
      <c r="D10" s="32" t="str">
        <f t="shared" ref="D10:G10" si="7">IF(Y8=0,"☑","□")</f>
        <v>☑</v>
      </c>
      <c r="E10" s="32" t="str">
        <f t="shared" si="7"/>
        <v>☑</v>
      </c>
      <c r="F10" s="32" t="str">
        <f t="shared" si="7"/>
        <v>☑</v>
      </c>
      <c r="G10" s="92" t="str">
        <f t="shared" si="7"/>
        <v>☑</v>
      </c>
      <c r="H10" s="44"/>
      <c r="J10" s="177"/>
      <c r="K10" s="156"/>
      <c r="L10" s="157"/>
      <c r="M10" s="157"/>
      <c r="N10" s="158"/>
      <c r="O10" s="38" t="s">
        <v>59</v>
      </c>
      <c r="P10" s="42" t="s">
        <v>53</v>
      </c>
      <c r="Q10" s="19" t="s">
        <v>53</v>
      </c>
      <c r="R10" s="19" t="s">
        <v>53</v>
      </c>
      <c r="S10" s="19" t="s">
        <v>53</v>
      </c>
      <c r="T10" s="80" t="s">
        <v>53</v>
      </c>
      <c r="U10" s="15"/>
      <c r="X10" s="141"/>
      <c r="Y10" s="141"/>
      <c r="Z10" s="141"/>
      <c r="AA10" s="141"/>
      <c r="AB10" s="141"/>
    </row>
    <row r="11" spans="1:28" ht="15.9" customHeight="1">
      <c r="A11" s="165" t="s">
        <v>35</v>
      </c>
      <c r="B11" s="35" t="s">
        <v>50</v>
      </c>
      <c r="C11" s="34" t="str">
        <f>IF(X11=4,"☑","□")</f>
        <v>□</v>
      </c>
      <c r="D11" s="34" t="str">
        <f t="shared" ref="D11:G11" si="8">IF(Y11=4,"☑","□")</f>
        <v>□</v>
      </c>
      <c r="E11" s="34" t="str">
        <f t="shared" si="8"/>
        <v>□</v>
      </c>
      <c r="F11" s="34" t="str">
        <f t="shared" si="8"/>
        <v>□</v>
      </c>
      <c r="G11" s="93" t="str">
        <f t="shared" si="8"/>
        <v>□</v>
      </c>
      <c r="H11" s="44"/>
      <c r="J11" s="176" t="s">
        <v>35</v>
      </c>
      <c r="K11" s="150"/>
      <c r="L11" s="151"/>
      <c r="M11" s="151"/>
      <c r="N11" s="152"/>
      <c r="O11" s="36" t="s">
        <v>60</v>
      </c>
      <c r="P11" s="43" t="s">
        <v>53</v>
      </c>
      <c r="Q11" s="17" t="s">
        <v>53</v>
      </c>
      <c r="R11" s="17" t="s">
        <v>53</v>
      </c>
      <c r="S11" s="17" t="s">
        <v>53</v>
      </c>
      <c r="T11" s="81" t="s">
        <v>53</v>
      </c>
      <c r="U11" s="15"/>
      <c r="X11" s="140">
        <f>COUNTIF(P11:P14,"☑")</f>
        <v>0</v>
      </c>
      <c r="Y11" s="140">
        <f t="shared" ref="Y11:AB11" si="9">COUNTIF(Q11:Q14,"☑")</f>
        <v>0</v>
      </c>
      <c r="Z11" s="140">
        <f t="shared" si="9"/>
        <v>0</v>
      </c>
      <c r="AA11" s="140">
        <f t="shared" si="9"/>
        <v>0</v>
      </c>
      <c r="AB11" s="140">
        <f t="shared" si="9"/>
        <v>0</v>
      </c>
    </row>
    <row r="12" spans="1:28" ht="15.9" customHeight="1">
      <c r="A12" s="166"/>
      <c r="B12" s="29" t="s">
        <v>47</v>
      </c>
      <c r="C12" s="28" t="str">
        <f>IF(AND(X11&lt;4,X11&gt;0),"☑","□")</f>
        <v>□</v>
      </c>
      <c r="D12" s="28" t="str">
        <f t="shared" ref="D12:G12" si="10">IF(AND(Y11&lt;4,Y11&gt;0),"☑","□")</f>
        <v>□</v>
      </c>
      <c r="E12" s="28" t="str">
        <f t="shared" si="10"/>
        <v>□</v>
      </c>
      <c r="F12" s="28" t="str">
        <f t="shared" si="10"/>
        <v>□</v>
      </c>
      <c r="G12" s="89" t="str">
        <f t="shared" si="10"/>
        <v>□</v>
      </c>
      <c r="H12" s="44"/>
      <c r="J12" s="177"/>
      <c r="K12" s="153"/>
      <c r="L12" s="154"/>
      <c r="M12" s="154"/>
      <c r="N12" s="155"/>
      <c r="O12" s="37" t="s">
        <v>61</v>
      </c>
      <c r="P12" s="41" t="s">
        <v>53</v>
      </c>
      <c r="Q12" s="18" t="s">
        <v>53</v>
      </c>
      <c r="R12" s="18" t="s">
        <v>53</v>
      </c>
      <c r="S12" s="18" t="s">
        <v>53</v>
      </c>
      <c r="T12" s="79" t="s">
        <v>53</v>
      </c>
      <c r="U12" s="15"/>
      <c r="X12" s="141"/>
      <c r="Y12" s="141"/>
      <c r="Z12" s="141"/>
      <c r="AA12" s="141"/>
      <c r="AB12" s="141"/>
    </row>
    <row r="13" spans="1:28" ht="15.9" customHeight="1">
      <c r="A13" s="167"/>
      <c r="B13" s="31" t="s">
        <v>48</v>
      </c>
      <c r="C13" s="30" t="str">
        <f>IF(X11=0,"☑","□")</f>
        <v>☑</v>
      </c>
      <c r="D13" s="30" t="str">
        <f t="shared" ref="D13:G13" si="11">IF(Y11=0,"☑","□")</f>
        <v>☑</v>
      </c>
      <c r="E13" s="30" t="str">
        <f t="shared" si="11"/>
        <v>☑</v>
      </c>
      <c r="F13" s="30" t="str">
        <f t="shared" si="11"/>
        <v>☑</v>
      </c>
      <c r="G13" s="90" t="str">
        <f t="shared" si="11"/>
        <v>☑</v>
      </c>
      <c r="H13" s="44"/>
      <c r="J13" s="177"/>
      <c r="K13" s="153"/>
      <c r="L13" s="154"/>
      <c r="M13" s="154"/>
      <c r="N13" s="155"/>
      <c r="O13" s="37" t="s">
        <v>62</v>
      </c>
      <c r="P13" s="41" t="s">
        <v>53</v>
      </c>
      <c r="Q13" s="18" t="s">
        <v>53</v>
      </c>
      <c r="R13" s="18" t="s">
        <v>53</v>
      </c>
      <c r="S13" s="18" t="s">
        <v>53</v>
      </c>
      <c r="T13" s="79" t="s">
        <v>53</v>
      </c>
      <c r="U13" s="15"/>
      <c r="X13" s="141"/>
      <c r="Y13" s="141"/>
      <c r="Z13" s="141"/>
      <c r="AA13" s="141"/>
      <c r="AB13" s="141"/>
    </row>
    <row r="14" spans="1:28" ht="15.9" customHeight="1">
      <c r="A14" s="165" t="s">
        <v>36</v>
      </c>
      <c r="B14" s="27" t="s">
        <v>50</v>
      </c>
      <c r="C14" s="26" t="str">
        <f>IF(M15="☑","-",(IF(X15=8,"☑","□")))</f>
        <v>□</v>
      </c>
      <c r="D14" s="26" t="str">
        <f>IF(M15="☑","-",(IF(Y15=8,"☑","□")))</f>
        <v>□</v>
      </c>
      <c r="E14" s="26" t="str">
        <f>IF(M15="☑","-",(IF(Z15=8,"☑","□")))</f>
        <v>□</v>
      </c>
      <c r="F14" s="26" t="str">
        <f>IF(M15="☑","-",(IF(AA15=8,"☑","□")))</f>
        <v>□</v>
      </c>
      <c r="G14" s="91" t="str">
        <f>IF(M15="☑","-",(IF(AB15=8,"☑","□")))</f>
        <v>□</v>
      </c>
      <c r="H14" s="44"/>
      <c r="J14" s="177"/>
      <c r="K14" s="156"/>
      <c r="L14" s="157"/>
      <c r="M14" s="157"/>
      <c r="N14" s="158"/>
      <c r="O14" s="38" t="s">
        <v>63</v>
      </c>
      <c r="P14" s="42" t="s">
        <v>53</v>
      </c>
      <c r="Q14" s="19" t="s">
        <v>53</v>
      </c>
      <c r="R14" s="19" t="s">
        <v>53</v>
      </c>
      <c r="S14" s="19" t="s">
        <v>53</v>
      </c>
      <c r="T14" s="80" t="s">
        <v>53</v>
      </c>
      <c r="U14" s="15"/>
      <c r="X14" s="141"/>
      <c r="Y14" s="141"/>
      <c r="Z14" s="141"/>
      <c r="AA14" s="141"/>
      <c r="AB14" s="141"/>
    </row>
    <row r="15" spans="1:28" ht="15.9" customHeight="1">
      <c r="A15" s="166"/>
      <c r="B15" s="29" t="s">
        <v>47</v>
      </c>
      <c r="C15" s="28" t="str">
        <f>IF(M15="☑","-",(IF(AND(X15&lt;8,X15&gt;0),"☑","□")))</f>
        <v>□</v>
      </c>
      <c r="D15" s="28" t="str">
        <f>IF(M15="☑","-",(IF(AND(Y15&lt;8,Y15&gt;0),"☑","□")))</f>
        <v>□</v>
      </c>
      <c r="E15" s="28" t="str">
        <f>IF(M15="☑","-",(IF(AND(Z15&lt;8,Z15&gt;0),"☑","□")))</f>
        <v>□</v>
      </c>
      <c r="F15" s="28" t="str">
        <f>IF(M15="☑","-",(IF(AND(AA15&lt;8,AA15&gt;0),"☑","□")))</f>
        <v>□</v>
      </c>
      <c r="G15" s="89" t="str">
        <f>IF(M15="☑","-",(IF(AND(AB15&lt;8,AB15&gt;0),"☑","□")))</f>
        <v>□</v>
      </c>
      <c r="H15" s="44"/>
      <c r="J15" s="176" t="s">
        <v>36</v>
      </c>
      <c r="K15" s="189" t="s">
        <v>53</v>
      </c>
      <c r="L15" s="178" t="s">
        <v>99</v>
      </c>
      <c r="M15" s="189" t="s">
        <v>53</v>
      </c>
      <c r="N15" s="190" t="s">
        <v>100</v>
      </c>
      <c r="O15" s="36" t="s">
        <v>64</v>
      </c>
      <c r="P15" s="43" t="s">
        <v>53</v>
      </c>
      <c r="Q15" s="17" t="s">
        <v>53</v>
      </c>
      <c r="R15" s="17" t="s">
        <v>53</v>
      </c>
      <c r="S15" s="17" t="s">
        <v>53</v>
      </c>
      <c r="T15" s="81" t="s">
        <v>53</v>
      </c>
      <c r="U15" s="15"/>
      <c r="X15" s="140">
        <f>COUNTIF(P15:P22,"☑")</f>
        <v>0</v>
      </c>
      <c r="Y15" s="140">
        <f t="shared" ref="Y15:AB15" si="12">COUNTIF(Q15:Q22,"☑")</f>
        <v>0</v>
      </c>
      <c r="Z15" s="140">
        <f t="shared" si="12"/>
        <v>0</v>
      </c>
      <c r="AA15" s="140">
        <f t="shared" si="12"/>
        <v>0</v>
      </c>
      <c r="AB15" s="140">
        <f t="shared" si="12"/>
        <v>0</v>
      </c>
    </row>
    <row r="16" spans="1:28" ht="15.9" customHeight="1">
      <c r="A16" s="167"/>
      <c r="B16" s="33" t="s">
        <v>48</v>
      </c>
      <c r="C16" s="32" t="str">
        <f>IF(M15="☑","-",(IF(X15=0,"☑","□")))</f>
        <v>☑</v>
      </c>
      <c r="D16" s="32" t="str">
        <f>IF(M15="☑","-",(IF(Y15=0,"☑","□")))</f>
        <v>☑</v>
      </c>
      <c r="E16" s="32" t="str">
        <f>IF(M15="☑","-",(IF(Z15=0,"☑","□")))</f>
        <v>☑</v>
      </c>
      <c r="F16" s="32" t="str">
        <f>IF(M15="☑","-",(IF(AA15=0,"☑","□")))</f>
        <v>☑</v>
      </c>
      <c r="G16" s="92" t="str">
        <f>IF(M15="☑","-",(IF(AB15=0,"☑","□")))</f>
        <v>☑</v>
      </c>
      <c r="H16" s="44"/>
      <c r="J16" s="177"/>
      <c r="K16" s="188"/>
      <c r="L16" s="179"/>
      <c r="M16" s="188"/>
      <c r="N16" s="187"/>
      <c r="O16" s="37" t="s">
        <v>65</v>
      </c>
      <c r="P16" s="41" t="s">
        <v>53</v>
      </c>
      <c r="Q16" s="18" t="s">
        <v>53</v>
      </c>
      <c r="R16" s="18" t="s">
        <v>53</v>
      </c>
      <c r="S16" s="18" t="s">
        <v>53</v>
      </c>
      <c r="T16" s="79" t="s">
        <v>53</v>
      </c>
      <c r="U16" s="15"/>
      <c r="X16" s="141"/>
      <c r="Y16" s="141"/>
      <c r="Z16" s="141"/>
      <c r="AA16" s="141"/>
      <c r="AB16" s="141"/>
    </row>
    <row r="17" spans="1:28" ht="15.9" customHeight="1">
      <c r="A17" s="165" t="s">
        <v>37</v>
      </c>
      <c r="B17" s="35" t="s">
        <v>50</v>
      </c>
      <c r="C17" s="26" t="str">
        <f>IF(M23="☑","-",(IF(X23=6,"☑","□")))</f>
        <v>□</v>
      </c>
      <c r="D17" s="26" t="str">
        <f>IF(M23="☑","-",(IF(Y23=6,"☑","□")))</f>
        <v>□</v>
      </c>
      <c r="E17" s="26" t="str">
        <f>IF(M23="☑","-",(IF(Z23=6,"☑","□")))</f>
        <v>□</v>
      </c>
      <c r="F17" s="26" t="str">
        <f>IF(M23="☑","-",(IF(AA23=6,"☑","□")))</f>
        <v>□</v>
      </c>
      <c r="G17" s="91" t="str">
        <f>IF(M23="☑","-",(IF(AB23=6,"☑","□")))</f>
        <v>□</v>
      </c>
      <c r="H17" s="44"/>
      <c r="J17" s="177"/>
      <c r="K17" s="188"/>
      <c r="L17" s="179"/>
      <c r="M17" s="188"/>
      <c r="N17" s="187"/>
      <c r="O17" s="37" t="s">
        <v>66</v>
      </c>
      <c r="P17" s="41" t="s">
        <v>53</v>
      </c>
      <c r="Q17" s="18" t="s">
        <v>53</v>
      </c>
      <c r="R17" s="18" t="s">
        <v>53</v>
      </c>
      <c r="S17" s="18" t="s">
        <v>53</v>
      </c>
      <c r="T17" s="79" t="s">
        <v>53</v>
      </c>
      <c r="U17" s="15"/>
      <c r="X17" s="141"/>
      <c r="Y17" s="141"/>
      <c r="Z17" s="141"/>
      <c r="AA17" s="141"/>
      <c r="AB17" s="141"/>
    </row>
    <row r="18" spans="1:28" ht="15.9" customHeight="1">
      <c r="A18" s="166"/>
      <c r="B18" s="29" t="s">
        <v>47</v>
      </c>
      <c r="C18" s="28" t="str">
        <f>IF(M23="☑","-",(IF(AND(X23&lt;6,X23&gt;0),"☑","□")))</f>
        <v>□</v>
      </c>
      <c r="D18" s="28" t="str">
        <f>IF(M23="☑","-",(IF(AND(Y23&lt;6,Y23&gt;0),"☑","□")))</f>
        <v>□</v>
      </c>
      <c r="E18" s="28" t="str">
        <f>IF(M23="☑","-",(IF(AND(Z23&lt;6,Z23&gt;0),"☑","□")))</f>
        <v>□</v>
      </c>
      <c r="F18" s="28" t="str">
        <f>IF(M23="☑","-",(IF(AND(AA23&lt;6,AA23&gt;0),"☑","□")))</f>
        <v>□</v>
      </c>
      <c r="G18" s="89" t="str">
        <f>IF(M23="☑","-",(IF(AND(AB23&lt;6,AB23&gt;0),"☑","□")))</f>
        <v>□</v>
      </c>
      <c r="H18" s="44"/>
      <c r="J18" s="177"/>
      <c r="K18" s="188"/>
      <c r="L18" s="179"/>
      <c r="M18" s="188"/>
      <c r="N18" s="187"/>
      <c r="O18" s="37" t="s">
        <v>67</v>
      </c>
      <c r="P18" s="41" t="s">
        <v>53</v>
      </c>
      <c r="Q18" s="18" t="s">
        <v>53</v>
      </c>
      <c r="R18" s="18" t="s">
        <v>53</v>
      </c>
      <c r="S18" s="18" t="s">
        <v>53</v>
      </c>
      <c r="T18" s="79" t="s">
        <v>53</v>
      </c>
      <c r="U18" s="15"/>
      <c r="X18" s="141"/>
      <c r="Y18" s="141"/>
      <c r="Z18" s="141"/>
      <c r="AA18" s="141"/>
      <c r="AB18" s="141"/>
    </row>
    <row r="19" spans="1:28" ht="15.9" customHeight="1">
      <c r="A19" s="167"/>
      <c r="B19" s="33" t="s">
        <v>48</v>
      </c>
      <c r="C19" s="32" t="str">
        <f>IF(M23="☑","-",(IF(X23=0,"☑","□")))</f>
        <v>☑</v>
      </c>
      <c r="D19" s="32" t="str">
        <f>IF(M23="☑","-",(IF(Y23=0,"☑","□")))</f>
        <v>☑</v>
      </c>
      <c r="E19" s="32" t="str">
        <f>IF(M23="☑","-",(IF(Z23=0,"☑","□")))</f>
        <v>☑</v>
      </c>
      <c r="F19" s="32" t="str">
        <f>IF(M23="☑","-",(IF(AA23=0,"☑","□")))</f>
        <v>☑</v>
      </c>
      <c r="G19" s="92" t="str">
        <f>IF(M23="☑","-",(IF(AB23=0,"☑","□")))</f>
        <v>☑</v>
      </c>
      <c r="H19" s="44"/>
      <c r="J19" s="177"/>
      <c r="K19" s="188"/>
      <c r="L19" s="179"/>
      <c r="M19" s="188"/>
      <c r="N19" s="187"/>
      <c r="O19" s="37" t="s">
        <v>68</v>
      </c>
      <c r="P19" s="41" t="s">
        <v>53</v>
      </c>
      <c r="Q19" s="18" t="s">
        <v>53</v>
      </c>
      <c r="R19" s="18" t="s">
        <v>53</v>
      </c>
      <c r="S19" s="18" t="s">
        <v>53</v>
      </c>
      <c r="T19" s="79" t="s">
        <v>53</v>
      </c>
      <c r="U19" s="15"/>
      <c r="X19" s="141"/>
      <c r="Y19" s="141"/>
      <c r="Z19" s="141"/>
      <c r="AA19" s="141"/>
      <c r="AB19" s="141"/>
    </row>
    <row r="20" spans="1:28" ht="15.9" customHeight="1">
      <c r="A20" s="165" t="s">
        <v>38</v>
      </c>
      <c r="B20" s="25" t="s">
        <v>50</v>
      </c>
      <c r="C20" s="26" t="str">
        <f>IF(M29="☑","-",(IF(X29=4,"☑","□")))</f>
        <v>□</v>
      </c>
      <c r="D20" s="26" t="str">
        <f>IF(M29="☑","-",(IF(Y29=4,"☑","□")))</f>
        <v>□</v>
      </c>
      <c r="E20" s="26" t="str">
        <f>IF(M29="☑","-",(IF(Z29=4,"☑","□")))</f>
        <v>□</v>
      </c>
      <c r="F20" s="26" t="str">
        <f>IF(M29="☑","-",(IF(AA29=4,"☑","□")))</f>
        <v>□</v>
      </c>
      <c r="G20" s="91" t="str">
        <f>IF(M29="☑","-",(IF(AB29=4,"☑","□")))</f>
        <v>□</v>
      </c>
      <c r="H20" s="44"/>
      <c r="J20" s="177"/>
      <c r="K20" s="188"/>
      <c r="L20" s="179"/>
      <c r="M20" s="188"/>
      <c r="N20" s="187"/>
      <c r="O20" s="37" t="s">
        <v>69</v>
      </c>
      <c r="P20" s="41" t="s">
        <v>53</v>
      </c>
      <c r="Q20" s="18" t="s">
        <v>53</v>
      </c>
      <c r="R20" s="18" t="s">
        <v>53</v>
      </c>
      <c r="S20" s="18" t="s">
        <v>53</v>
      </c>
      <c r="T20" s="79" t="s">
        <v>53</v>
      </c>
      <c r="U20" s="15"/>
      <c r="X20" s="141"/>
      <c r="Y20" s="141"/>
      <c r="Z20" s="141"/>
      <c r="AA20" s="141"/>
      <c r="AB20" s="141"/>
    </row>
    <row r="21" spans="1:28" ht="15.9" customHeight="1">
      <c r="A21" s="166"/>
      <c r="B21" s="21" t="s">
        <v>47</v>
      </c>
      <c r="C21" s="28" t="str">
        <f>IF(M29="☑","-",(IF(AND(X29&lt;4,X29&gt;0),"☑","□")))</f>
        <v>□</v>
      </c>
      <c r="D21" s="28" t="str">
        <f>IF(M29="☑","-",(IF(AND(Y29&lt;4,Y29&gt;0),"☑","□")))</f>
        <v>□</v>
      </c>
      <c r="E21" s="28" t="str">
        <f>IF(M29="☑","-",(IF(AND(Z29&lt;4,Z29&gt;0),"☑","□")))</f>
        <v>□</v>
      </c>
      <c r="F21" s="28" t="str">
        <f>IF(M29="☑","-",(IF(AND(AA29&lt;4,AA29&gt;0),"☑","□")))</f>
        <v>□</v>
      </c>
      <c r="G21" s="89" t="str">
        <f>IF(M29="☑","-",(IF(AND(AB29&lt;4,AB29&gt;0),"☑","□")))</f>
        <v>□</v>
      </c>
      <c r="H21" s="44"/>
      <c r="J21" s="177"/>
      <c r="K21" s="188"/>
      <c r="L21" s="179"/>
      <c r="M21" s="188"/>
      <c r="N21" s="187"/>
      <c r="O21" s="37" t="s">
        <v>70</v>
      </c>
      <c r="P21" s="41" t="s">
        <v>53</v>
      </c>
      <c r="Q21" s="18" t="s">
        <v>53</v>
      </c>
      <c r="R21" s="18" t="s">
        <v>53</v>
      </c>
      <c r="S21" s="18" t="s">
        <v>53</v>
      </c>
      <c r="T21" s="79" t="s">
        <v>53</v>
      </c>
      <c r="U21" s="15"/>
      <c r="X21" s="141"/>
      <c r="Y21" s="141"/>
      <c r="Z21" s="141"/>
      <c r="AA21" s="141"/>
      <c r="AB21" s="141"/>
    </row>
    <row r="22" spans="1:28" ht="15.9" customHeight="1">
      <c r="A22" s="167"/>
      <c r="B22" s="23" t="s">
        <v>48</v>
      </c>
      <c r="C22" s="32" t="str">
        <f>IF(M29="☑","-",(IF(X29=0,"☑","□")))</f>
        <v>☑</v>
      </c>
      <c r="D22" s="32" t="str">
        <f>IF(M29="☑","-",(IF(Y29=0,"☑","□")))</f>
        <v>☑</v>
      </c>
      <c r="E22" s="32" t="str">
        <f>IF(M29="☑","-",(IF(Z29=0,"☑","□")))</f>
        <v>☑</v>
      </c>
      <c r="F22" s="32" t="str">
        <f>IF(M29="☑","-",(IF(AA29=0,"☑","□")))</f>
        <v>☑</v>
      </c>
      <c r="G22" s="92" t="str">
        <f>IF(M29="☑","-",(IF(AB29=0,"☑","□")))</f>
        <v>☑</v>
      </c>
      <c r="H22" s="44"/>
      <c r="J22" s="177"/>
      <c r="K22" s="188"/>
      <c r="L22" s="179"/>
      <c r="M22" s="188"/>
      <c r="N22" s="187"/>
      <c r="O22" s="38" t="s">
        <v>71</v>
      </c>
      <c r="P22" s="42" t="s">
        <v>53</v>
      </c>
      <c r="Q22" s="19" t="s">
        <v>53</v>
      </c>
      <c r="R22" s="19" t="s">
        <v>53</v>
      </c>
      <c r="S22" s="19" t="s">
        <v>53</v>
      </c>
      <c r="T22" s="80" t="s">
        <v>53</v>
      </c>
      <c r="U22" s="15"/>
      <c r="X22" s="141"/>
      <c r="Y22" s="141"/>
      <c r="Z22" s="141"/>
      <c r="AA22" s="141"/>
      <c r="AB22" s="141"/>
    </row>
    <row r="23" spans="1:28" ht="15.9" customHeight="1">
      <c r="A23" s="168" t="s">
        <v>39</v>
      </c>
      <c r="B23" s="27" t="s">
        <v>50</v>
      </c>
      <c r="C23" s="26" t="str">
        <f>IF(M33="☑","-",(IF(X33=4,"☑","□")))</f>
        <v>□</v>
      </c>
      <c r="D23" s="26" t="str">
        <f>IF(M33="☑","-",(IF(Y33=4,"☑","□")))</f>
        <v>□</v>
      </c>
      <c r="E23" s="26" t="str">
        <f>IF(M33="☑","-",(IF(Z33=4,"☑","□")))</f>
        <v>□</v>
      </c>
      <c r="F23" s="26" t="str">
        <f>IF(M33="☑","-",(IF(AA33=4,"☑","□")))</f>
        <v>□</v>
      </c>
      <c r="G23" s="91" t="str">
        <f>IF(M33="☑","-",(IF(AB33=4,"☑","□")))</f>
        <v>□</v>
      </c>
      <c r="H23" s="44"/>
      <c r="J23" s="176" t="s">
        <v>37</v>
      </c>
      <c r="K23" s="186" t="s">
        <v>53</v>
      </c>
      <c r="L23" s="179" t="s">
        <v>101</v>
      </c>
      <c r="M23" s="186" t="s">
        <v>53</v>
      </c>
      <c r="N23" s="187" t="s">
        <v>102</v>
      </c>
      <c r="O23" s="36" t="s">
        <v>72</v>
      </c>
      <c r="P23" s="43" t="s">
        <v>53</v>
      </c>
      <c r="Q23" s="17" t="s">
        <v>53</v>
      </c>
      <c r="R23" s="17" t="s">
        <v>53</v>
      </c>
      <c r="S23" s="17" t="s">
        <v>53</v>
      </c>
      <c r="T23" s="81" t="s">
        <v>53</v>
      </c>
      <c r="U23" s="15"/>
      <c r="X23" s="140">
        <f>COUNTIF(P23:P28,"☑")</f>
        <v>0</v>
      </c>
      <c r="Y23" s="140">
        <f t="shared" ref="Y23:AB23" si="13">COUNTIF(Q23:Q28,"☑")</f>
        <v>0</v>
      </c>
      <c r="Z23" s="140">
        <f t="shared" si="13"/>
        <v>0</v>
      </c>
      <c r="AA23" s="140">
        <f t="shared" si="13"/>
        <v>0</v>
      </c>
      <c r="AB23" s="140">
        <f t="shared" si="13"/>
        <v>0</v>
      </c>
    </row>
    <row r="24" spans="1:28" ht="15.9" customHeight="1">
      <c r="A24" s="169"/>
      <c r="B24" s="29" t="s">
        <v>47</v>
      </c>
      <c r="C24" s="28" t="str">
        <f>IF(M33="☑","-",(IF(AND(X33&lt;4,X33&gt;0),"☑","□")))</f>
        <v>□</v>
      </c>
      <c r="D24" s="28" t="str">
        <f>IF(M33="☑","-",(IF(AND(Y33&lt;4,Y33&gt;0),"☑","□")))</f>
        <v>□</v>
      </c>
      <c r="E24" s="28" t="str">
        <f>IF(M33="☑","-",(IF(AND(Z33&lt;4,Z33&gt;0),"☑","□")))</f>
        <v>□</v>
      </c>
      <c r="F24" s="28" t="str">
        <f>IF(M33="☑","-",(IF(AND(AA33&lt;4,AA33&gt;0),"☑","□")))</f>
        <v>□</v>
      </c>
      <c r="G24" s="89" t="str">
        <f>IF(M33="☑","-",(IF(AND(AB33&lt;4,AB33&gt;0),"☑","□")))</f>
        <v>□</v>
      </c>
      <c r="H24" s="44"/>
      <c r="J24" s="177"/>
      <c r="K24" s="186"/>
      <c r="L24" s="179"/>
      <c r="M24" s="186"/>
      <c r="N24" s="187"/>
      <c r="O24" s="37" t="s">
        <v>65</v>
      </c>
      <c r="P24" s="41" t="s">
        <v>53</v>
      </c>
      <c r="Q24" s="18" t="s">
        <v>53</v>
      </c>
      <c r="R24" s="18" t="s">
        <v>53</v>
      </c>
      <c r="S24" s="18" t="s">
        <v>53</v>
      </c>
      <c r="T24" s="79" t="s">
        <v>53</v>
      </c>
      <c r="U24" s="15"/>
      <c r="X24" s="141"/>
      <c r="Y24" s="141"/>
      <c r="Z24" s="141"/>
      <c r="AA24" s="141"/>
      <c r="AB24" s="141"/>
    </row>
    <row r="25" spans="1:28" ht="15.9" customHeight="1">
      <c r="A25" s="169"/>
      <c r="B25" s="31" t="s">
        <v>48</v>
      </c>
      <c r="C25" s="32" t="str">
        <f>IF(M33="☑","-",(IF(X33=0,"☑","□")))</f>
        <v>☑</v>
      </c>
      <c r="D25" s="32" t="str">
        <f>IF(M33="☑","-",(IF(Y33=0,"☑","□")))</f>
        <v>☑</v>
      </c>
      <c r="E25" s="32" t="str">
        <f>IF(M33="☑","-",(IF(Z33=0,"☑","□")))</f>
        <v>☑</v>
      </c>
      <c r="F25" s="32" t="str">
        <f>IF(M33="☑","-",(IF(AA33=0,"☑","□")))</f>
        <v>☑</v>
      </c>
      <c r="G25" s="92" t="str">
        <f>IF(M33="☑","-",(IF(AB33=0,"☑","□")))</f>
        <v>☑</v>
      </c>
      <c r="H25" s="44"/>
      <c r="J25" s="177"/>
      <c r="K25" s="186"/>
      <c r="L25" s="179"/>
      <c r="M25" s="186"/>
      <c r="N25" s="187"/>
      <c r="O25" s="37" t="s">
        <v>73</v>
      </c>
      <c r="P25" s="41" t="s">
        <v>53</v>
      </c>
      <c r="Q25" s="18" t="s">
        <v>53</v>
      </c>
      <c r="R25" s="18" t="s">
        <v>53</v>
      </c>
      <c r="S25" s="18" t="s">
        <v>53</v>
      </c>
      <c r="T25" s="79" t="s">
        <v>53</v>
      </c>
      <c r="U25" s="15"/>
      <c r="X25" s="141"/>
      <c r="Y25" s="141"/>
      <c r="Z25" s="141"/>
      <c r="AA25" s="141"/>
      <c r="AB25" s="141"/>
    </row>
    <row r="26" spans="1:28" ht="15.9" customHeight="1">
      <c r="A26" s="171" t="s">
        <v>40</v>
      </c>
      <c r="B26" s="27" t="s">
        <v>50</v>
      </c>
      <c r="C26" s="26" t="str">
        <f>IF(X37=5,"☑","□")</f>
        <v>□</v>
      </c>
      <c r="D26" s="26" t="str">
        <f t="shared" ref="D26:G26" si="14">IF(Y37=5,"☑","□")</f>
        <v>□</v>
      </c>
      <c r="E26" s="26" t="str">
        <f t="shared" si="14"/>
        <v>□</v>
      </c>
      <c r="F26" s="26" t="str">
        <f t="shared" si="14"/>
        <v>□</v>
      </c>
      <c r="G26" s="91" t="str">
        <f t="shared" si="14"/>
        <v>□</v>
      </c>
      <c r="H26" s="44"/>
      <c r="J26" s="177"/>
      <c r="K26" s="186"/>
      <c r="L26" s="179"/>
      <c r="M26" s="186"/>
      <c r="N26" s="187"/>
      <c r="O26" s="37" t="s">
        <v>74</v>
      </c>
      <c r="P26" s="41" t="s">
        <v>53</v>
      </c>
      <c r="Q26" s="18" t="s">
        <v>53</v>
      </c>
      <c r="R26" s="18" t="s">
        <v>53</v>
      </c>
      <c r="S26" s="18" t="s">
        <v>53</v>
      </c>
      <c r="T26" s="79" t="s">
        <v>53</v>
      </c>
      <c r="U26" s="15"/>
      <c r="X26" s="141"/>
      <c r="Y26" s="141"/>
      <c r="Z26" s="141"/>
      <c r="AA26" s="141"/>
      <c r="AB26" s="141"/>
    </row>
    <row r="27" spans="1:28" ht="32.25" customHeight="1">
      <c r="A27" s="171"/>
      <c r="B27" s="29" t="s">
        <v>47</v>
      </c>
      <c r="C27" s="28" t="str">
        <f>IF(AND(X37&lt;5,X37&gt;0),"☑","□")</f>
        <v>□</v>
      </c>
      <c r="D27" s="28" t="str">
        <f t="shared" ref="D27:G27" si="15">IF(AND(Y37&lt;5,Y37&gt;0),"☑","□")</f>
        <v>□</v>
      </c>
      <c r="E27" s="28" t="str">
        <f t="shared" si="15"/>
        <v>□</v>
      </c>
      <c r="F27" s="28" t="str">
        <f t="shared" si="15"/>
        <v>□</v>
      </c>
      <c r="G27" s="89" t="str">
        <f t="shared" si="15"/>
        <v>□</v>
      </c>
      <c r="H27" s="44"/>
      <c r="J27" s="177"/>
      <c r="K27" s="186"/>
      <c r="L27" s="179"/>
      <c r="M27" s="186"/>
      <c r="N27" s="187"/>
      <c r="O27" s="39" t="s">
        <v>75</v>
      </c>
      <c r="P27" s="41" t="s">
        <v>53</v>
      </c>
      <c r="Q27" s="18" t="s">
        <v>53</v>
      </c>
      <c r="R27" s="18" t="s">
        <v>53</v>
      </c>
      <c r="S27" s="18" t="s">
        <v>53</v>
      </c>
      <c r="T27" s="79" t="s">
        <v>53</v>
      </c>
      <c r="U27" s="16"/>
      <c r="X27" s="141"/>
      <c r="Y27" s="141"/>
      <c r="Z27" s="141"/>
      <c r="AA27" s="141"/>
      <c r="AB27" s="141"/>
    </row>
    <row r="28" spans="1:28" ht="15.9" customHeight="1">
      <c r="A28" s="171"/>
      <c r="B28" s="33" t="s">
        <v>48</v>
      </c>
      <c r="C28" s="32" t="str">
        <f>IF(X37=0,"☑","□")</f>
        <v>☑</v>
      </c>
      <c r="D28" s="32" t="str">
        <f t="shared" ref="D28:G28" si="16">IF(Y37=0,"☑","□")</f>
        <v>☑</v>
      </c>
      <c r="E28" s="32" t="str">
        <f t="shared" si="16"/>
        <v>☑</v>
      </c>
      <c r="F28" s="32" t="str">
        <f t="shared" si="16"/>
        <v>☑</v>
      </c>
      <c r="G28" s="92" t="str">
        <f t="shared" si="16"/>
        <v>☑</v>
      </c>
      <c r="H28" s="44"/>
      <c r="J28" s="177"/>
      <c r="K28" s="186"/>
      <c r="L28" s="179"/>
      <c r="M28" s="186"/>
      <c r="N28" s="187"/>
      <c r="O28" s="38" t="s">
        <v>76</v>
      </c>
      <c r="P28" s="42" t="s">
        <v>53</v>
      </c>
      <c r="Q28" s="19" t="s">
        <v>53</v>
      </c>
      <c r="R28" s="19" t="s">
        <v>53</v>
      </c>
      <c r="S28" s="19" t="s">
        <v>53</v>
      </c>
      <c r="T28" s="80" t="s">
        <v>53</v>
      </c>
      <c r="U28" s="15"/>
      <c r="X28" s="141"/>
      <c r="Y28" s="141"/>
      <c r="Z28" s="141"/>
      <c r="AA28" s="141"/>
      <c r="AB28" s="141"/>
    </row>
    <row r="29" spans="1:28" ht="15.9" customHeight="1">
      <c r="A29" s="171" t="s">
        <v>41</v>
      </c>
      <c r="B29" s="35" t="s">
        <v>50</v>
      </c>
      <c r="C29" s="34" t="str">
        <f>IF(X42=4,"☑","□")</f>
        <v>□</v>
      </c>
      <c r="D29" s="34" t="str">
        <f t="shared" ref="D29:G29" si="17">IF(Y42=4,"☑","□")</f>
        <v>□</v>
      </c>
      <c r="E29" s="34" t="str">
        <f t="shared" si="17"/>
        <v>□</v>
      </c>
      <c r="F29" s="34" t="str">
        <f t="shared" si="17"/>
        <v>□</v>
      </c>
      <c r="G29" s="93" t="str">
        <f t="shared" si="17"/>
        <v>□</v>
      </c>
      <c r="H29" s="44"/>
      <c r="J29" s="176" t="s">
        <v>38</v>
      </c>
      <c r="K29" s="186" t="s">
        <v>53</v>
      </c>
      <c r="L29" s="179" t="s">
        <v>103</v>
      </c>
      <c r="M29" s="186" t="s">
        <v>53</v>
      </c>
      <c r="N29" s="187" t="s">
        <v>104</v>
      </c>
      <c r="O29" s="36" t="s">
        <v>77</v>
      </c>
      <c r="P29" s="43" t="s">
        <v>53</v>
      </c>
      <c r="Q29" s="17" t="s">
        <v>53</v>
      </c>
      <c r="R29" s="17" t="s">
        <v>53</v>
      </c>
      <c r="S29" s="17" t="s">
        <v>53</v>
      </c>
      <c r="T29" s="81" t="s">
        <v>53</v>
      </c>
      <c r="U29" s="15"/>
      <c r="X29" s="140">
        <f>COUNTIF(P29:P32,"☑")</f>
        <v>0</v>
      </c>
      <c r="Y29" s="140">
        <f t="shared" ref="Y29:AB29" si="18">COUNTIF(Q29:Q32,"☑")</f>
        <v>0</v>
      </c>
      <c r="Z29" s="140">
        <f t="shared" si="18"/>
        <v>0</v>
      </c>
      <c r="AA29" s="140">
        <f t="shared" si="18"/>
        <v>0</v>
      </c>
      <c r="AB29" s="140">
        <f t="shared" si="18"/>
        <v>0</v>
      </c>
    </row>
    <row r="30" spans="1:28" ht="15.9" customHeight="1">
      <c r="A30" s="171"/>
      <c r="B30" s="29" t="s">
        <v>47</v>
      </c>
      <c r="C30" s="28" t="str">
        <f>IF(AND(X42&lt;4,X42&gt;0),"☑","□")</f>
        <v>□</v>
      </c>
      <c r="D30" s="28" t="str">
        <f t="shared" ref="D30:G30" si="19">IF(AND(Y42&lt;4,Y42&gt;0),"☑","□")</f>
        <v>□</v>
      </c>
      <c r="E30" s="28" t="str">
        <f t="shared" si="19"/>
        <v>□</v>
      </c>
      <c r="F30" s="28" t="str">
        <f t="shared" si="19"/>
        <v>□</v>
      </c>
      <c r="G30" s="89" t="str">
        <f t="shared" si="19"/>
        <v>□</v>
      </c>
      <c r="H30" s="44"/>
      <c r="J30" s="177"/>
      <c r="K30" s="186"/>
      <c r="L30" s="179"/>
      <c r="M30" s="186"/>
      <c r="N30" s="187"/>
      <c r="O30" s="37" t="s">
        <v>78</v>
      </c>
      <c r="P30" s="41" t="s">
        <v>53</v>
      </c>
      <c r="Q30" s="18" t="s">
        <v>53</v>
      </c>
      <c r="R30" s="18" t="s">
        <v>53</v>
      </c>
      <c r="S30" s="18" t="s">
        <v>53</v>
      </c>
      <c r="T30" s="79" t="s">
        <v>53</v>
      </c>
      <c r="U30" s="15"/>
      <c r="X30" s="141"/>
      <c r="Y30" s="141"/>
      <c r="Z30" s="141"/>
      <c r="AA30" s="141"/>
      <c r="AB30" s="141"/>
    </row>
    <row r="31" spans="1:28" ht="15.9" customHeight="1">
      <c r="A31" s="171"/>
      <c r="B31" s="33" t="s">
        <v>48</v>
      </c>
      <c r="C31" s="32" t="str">
        <f>IF(X42=0,"☑","□")</f>
        <v>☑</v>
      </c>
      <c r="D31" s="32" t="str">
        <f t="shared" ref="D31:G31" si="20">IF(Y42=0,"☑","□")</f>
        <v>☑</v>
      </c>
      <c r="E31" s="32" t="str">
        <f t="shared" si="20"/>
        <v>☑</v>
      </c>
      <c r="F31" s="32" t="str">
        <f t="shared" si="20"/>
        <v>☑</v>
      </c>
      <c r="G31" s="92" t="str">
        <f t="shared" si="20"/>
        <v>☑</v>
      </c>
      <c r="H31" s="44"/>
      <c r="J31" s="177"/>
      <c r="K31" s="186"/>
      <c r="L31" s="179"/>
      <c r="M31" s="186"/>
      <c r="N31" s="187"/>
      <c r="O31" s="37" t="s">
        <v>79</v>
      </c>
      <c r="P31" s="41" t="s">
        <v>53</v>
      </c>
      <c r="Q31" s="18" t="s">
        <v>53</v>
      </c>
      <c r="R31" s="18" t="s">
        <v>53</v>
      </c>
      <c r="S31" s="18" t="s">
        <v>53</v>
      </c>
      <c r="T31" s="79" t="s">
        <v>53</v>
      </c>
      <c r="U31" s="15"/>
      <c r="X31" s="141"/>
      <c r="Y31" s="141"/>
      <c r="Z31" s="141"/>
      <c r="AA31" s="141"/>
      <c r="AB31" s="141"/>
    </row>
    <row r="32" spans="1:28" ht="15.9" customHeight="1">
      <c r="A32" s="169" t="s">
        <v>42</v>
      </c>
      <c r="B32" s="25" t="s">
        <v>50</v>
      </c>
      <c r="C32" s="24" t="str">
        <f>IF(X46=2,"☑","□")</f>
        <v>□</v>
      </c>
      <c r="D32" s="24" t="str">
        <f t="shared" ref="D32:G32" si="21">IF(Y46=2,"☑","□")</f>
        <v>□</v>
      </c>
      <c r="E32" s="24" t="str">
        <f t="shared" si="21"/>
        <v>□</v>
      </c>
      <c r="F32" s="24" t="str">
        <f t="shared" si="21"/>
        <v>□</v>
      </c>
      <c r="G32" s="93" t="str">
        <f t="shared" si="21"/>
        <v>□</v>
      </c>
      <c r="H32" s="44"/>
      <c r="J32" s="177"/>
      <c r="K32" s="186"/>
      <c r="L32" s="179"/>
      <c r="M32" s="186"/>
      <c r="N32" s="187"/>
      <c r="O32" s="38" t="s">
        <v>80</v>
      </c>
      <c r="P32" s="42" t="s">
        <v>53</v>
      </c>
      <c r="Q32" s="19" t="s">
        <v>53</v>
      </c>
      <c r="R32" s="19" t="s">
        <v>53</v>
      </c>
      <c r="S32" s="19" t="s">
        <v>53</v>
      </c>
      <c r="T32" s="80" t="s">
        <v>53</v>
      </c>
      <c r="U32" s="15"/>
      <c r="X32" s="141"/>
      <c r="Y32" s="141"/>
      <c r="Z32" s="141"/>
      <c r="AA32" s="141"/>
      <c r="AB32" s="141"/>
    </row>
    <row r="33" spans="1:28" ht="15.9" customHeight="1">
      <c r="A33" s="169"/>
      <c r="B33" s="21" t="s">
        <v>47</v>
      </c>
      <c r="C33" s="20" t="str">
        <f>IF(AND(X46&lt;2,X46&gt;0),"☑","□")</f>
        <v>□</v>
      </c>
      <c r="D33" s="20" t="str">
        <f t="shared" ref="D33:G33" si="22">IF(AND(Y46&lt;2,Y46&gt;0),"☑","□")</f>
        <v>□</v>
      </c>
      <c r="E33" s="20" t="str">
        <f t="shared" si="22"/>
        <v>□</v>
      </c>
      <c r="F33" s="20" t="str">
        <f t="shared" si="22"/>
        <v>□</v>
      </c>
      <c r="G33" s="89" t="str">
        <f t="shared" si="22"/>
        <v>□</v>
      </c>
      <c r="H33" s="44"/>
      <c r="J33" s="192" t="s">
        <v>39</v>
      </c>
      <c r="K33" s="188" t="s">
        <v>53</v>
      </c>
      <c r="L33" s="179" t="s">
        <v>105</v>
      </c>
      <c r="M33" s="188" t="s">
        <v>53</v>
      </c>
      <c r="N33" s="187" t="s">
        <v>106</v>
      </c>
      <c r="O33" s="36" t="s">
        <v>81</v>
      </c>
      <c r="P33" s="43" t="s">
        <v>53</v>
      </c>
      <c r="Q33" s="17" t="s">
        <v>53</v>
      </c>
      <c r="R33" s="17" t="s">
        <v>53</v>
      </c>
      <c r="S33" s="17" t="s">
        <v>53</v>
      </c>
      <c r="T33" s="81" t="s">
        <v>53</v>
      </c>
      <c r="U33" s="15"/>
      <c r="X33" s="140">
        <f>COUNTIF(P33:P36,"☑")</f>
        <v>0</v>
      </c>
      <c r="Y33" s="140">
        <f t="shared" ref="Y33:AB33" si="23">COUNTIF(Q33:Q36,"☑")</f>
        <v>0</v>
      </c>
      <c r="Z33" s="140">
        <f t="shared" si="23"/>
        <v>0</v>
      </c>
      <c r="AA33" s="140">
        <f t="shared" si="23"/>
        <v>0</v>
      </c>
      <c r="AB33" s="140">
        <f t="shared" si="23"/>
        <v>0</v>
      </c>
    </row>
    <row r="34" spans="1:28" ht="15.9" customHeight="1">
      <c r="A34" s="172"/>
      <c r="B34" s="23" t="s">
        <v>48</v>
      </c>
      <c r="C34" s="22" t="str">
        <f>IF(X46=0,"☑","□")</f>
        <v>☑</v>
      </c>
      <c r="D34" s="22" t="str">
        <f t="shared" ref="D34:G34" si="24">IF(Y46=0,"☑","□")</f>
        <v>☑</v>
      </c>
      <c r="E34" s="22" t="str">
        <f t="shared" si="24"/>
        <v>☑</v>
      </c>
      <c r="F34" s="22" t="str">
        <f t="shared" si="24"/>
        <v>☑</v>
      </c>
      <c r="G34" s="90" t="str">
        <f t="shared" si="24"/>
        <v>☑</v>
      </c>
      <c r="H34" s="44"/>
      <c r="J34" s="192"/>
      <c r="K34" s="188"/>
      <c r="L34" s="179"/>
      <c r="M34" s="188"/>
      <c r="N34" s="187"/>
      <c r="O34" s="37" t="s">
        <v>82</v>
      </c>
      <c r="P34" s="41" t="s">
        <v>53</v>
      </c>
      <c r="Q34" s="18" t="s">
        <v>53</v>
      </c>
      <c r="R34" s="18" t="s">
        <v>53</v>
      </c>
      <c r="S34" s="18" t="s">
        <v>53</v>
      </c>
      <c r="T34" s="79" t="s">
        <v>53</v>
      </c>
      <c r="U34" s="15"/>
      <c r="X34" s="141"/>
      <c r="Y34" s="141"/>
      <c r="Z34" s="141"/>
      <c r="AA34" s="141"/>
      <c r="AB34" s="141"/>
    </row>
    <row r="35" spans="1:28" ht="15.9" customHeight="1">
      <c r="A35" s="165" t="s">
        <v>43</v>
      </c>
      <c r="B35" s="27" t="s">
        <v>50</v>
      </c>
      <c r="C35" s="26" t="str">
        <f>IF(X48=4,"☑","□")</f>
        <v>□</v>
      </c>
      <c r="D35" s="26" t="str">
        <f t="shared" ref="D35:G35" si="25">IF(Y48=4,"☑","□")</f>
        <v>□</v>
      </c>
      <c r="E35" s="26" t="str">
        <f t="shared" si="25"/>
        <v>□</v>
      </c>
      <c r="F35" s="26" t="str">
        <f t="shared" si="25"/>
        <v>□</v>
      </c>
      <c r="G35" s="91" t="str">
        <f t="shared" si="25"/>
        <v>□</v>
      </c>
      <c r="H35" s="44"/>
      <c r="J35" s="192"/>
      <c r="K35" s="188"/>
      <c r="L35" s="179"/>
      <c r="M35" s="188"/>
      <c r="N35" s="187"/>
      <c r="O35" s="37" t="s">
        <v>83</v>
      </c>
      <c r="P35" s="41" t="s">
        <v>53</v>
      </c>
      <c r="Q35" s="18" t="s">
        <v>53</v>
      </c>
      <c r="R35" s="18" t="s">
        <v>53</v>
      </c>
      <c r="S35" s="18" t="s">
        <v>53</v>
      </c>
      <c r="T35" s="79" t="s">
        <v>53</v>
      </c>
      <c r="U35" s="15"/>
      <c r="X35" s="141"/>
      <c r="Y35" s="141"/>
      <c r="Z35" s="141"/>
      <c r="AA35" s="141"/>
      <c r="AB35" s="141"/>
    </row>
    <row r="36" spans="1:28" ht="15.9" customHeight="1">
      <c r="A36" s="166"/>
      <c r="B36" s="29" t="s">
        <v>47</v>
      </c>
      <c r="C36" s="28" t="str">
        <f>IF(AND(X48&lt;4,X48&gt;0),"☑","□")</f>
        <v>□</v>
      </c>
      <c r="D36" s="28" t="str">
        <f t="shared" ref="D36:G36" si="26">IF(AND(Y48&lt;4,Y48&gt;0),"☑","□")</f>
        <v>□</v>
      </c>
      <c r="E36" s="28" t="str">
        <f t="shared" si="26"/>
        <v>□</v>
      </c>
      <c r="F36" s="28" t="str">
        <f t="shared" si="26"/>
        <v>□</v>
      </c>
      <c r="G36" s="89" t="str">
        <f t="shared" si="26"/>
        <v>□</v>
      </c>
      <c r="H36" s="44"/>
      <c r="J36" s="192"/>
      <c r="K36" s="188"/>
      <c r="L36" s="179"/>
      <c r="M36" s="188"/>
      <c r="N36" s="187"/>
      <c r="O36" s="38" t="s">
        <v>84</v>
      </c>
      <c r="P36" s="42" t="s">
        <v>53</v>
      </c>
      <c r="Q36" s="19" t="s">
        <v>53</v>
      </c>
      <c r="R36" s="19" t="s">
        <v>53</v>
      </c>
      <c r="S36" s="19" t="s">
        <v>53</v>
      </c>
      <c r="T36" s="80" t="s">
        <v>53</v>
      </c>
      <c r="U36" s="15"/>
      <c r="X36" s="141"/>
      <c r="Y36" s="141"/>
      <c r="Z36" s="141"/>
      <c r="AA36" s="141"/>
      <c r="AB36" s="141"/>
    </row>
    <row r="37" spans="1:28" ht="15.9" customHeight="1">
      <c r="A37" s="167"/>
      <c r="B37" s="33" t="s">
        <v>48</v>
      </c>
      <c r="C37" s="32" t="str">
        <f>IF(X48=0,"☑","□")</f>
        <v>☑</v>
      </c>
      <c r="D37" s="32" t="str">
        <f t="shared" ref="D37:G37" si="27">IF(Y48=0,"☑","□")</f>
        <v>☑</v>
      </c>
      <c r="E37" s="32" t="str">
        <f t="shared" si="27"/>
        <v>☑</v>
      </c>
      <c r="F37" s="32" t="str">
        <f t="shared" si="27"/>
        <v>☑</v>
      </c>
      <c r="G37" s="92" t="str">
        <f t="shared" si="27"/>
        <v>☑</v>
      </c>
      <c r="H37" s="44"/>
      <c r="J37" s="192" t="s">
        <v>40</v>
      </c>
      <c r="K37" s="144"/>
      <c r="L37" s="145"/>
      <c r="M37" s="145"/>
      <c r="N37" s="146"/>
      <c r="O37" s="36" t="s">
        <v>60</v>
      </c>
      <c r="P37" s="43" t="s">
        <v>53</v>
      </c>
      <c r="Q37" s="17" t="s">
        <v>53</v>
      </c>
      <c r="R37" s="17" t="s">
        <v>53</v>
      </c>
      <c r="S37" s="17" t="s">
        <v>53</v>
      </c>
      <c r="T37" s="81" t="s">
        <v>53</v>
      </c>
      <c r="U37" s="15"/>
      <c r="X37" s="142">
        <f>COUNTIF(P37:P41,"☑")</f>
        <v>0</v>
      </c>
      <c r="Y37" s="142">
        <f t="shared" ref="Y37:AB37" si="28">COUNTIF(Q37:Q41,"☑")</f>
        <v>0</v>
      </c>
      <c r="Z37" s="142">
        <f t="shared" si="28"/>
        <v>0</v>
      </c>
      <c r="AA37" s="142">
        <f t="shared" si="28"/>
        <v>0</v>
      </c>
      <c r="AB37" s="142">
        <f t="shared" si="28"/>
        <v>0</v>
      </c>
    </row>
    <row r="38" spans="1:28" ht="15.9" customHeight="1">
      <c r="A38" s="168" t="s">
        <v>44</v>
      </c>
      <c r="B38" s="25" t="s">
        <v>50</v>
      </c>
      <c r="C38" s="24" t="str">
        <f>IF(X52=3,"☑","□")</f>
        <v>□</v>
      </c>
      <c r="D38" s="24" t="str">
        <f t="shared" ref="D38:G38" si="29">IF(Y52=3,"☑","□")</f>
        <v>□</v>
      </c>
      <c r="E38" s="24" t="str">
        <f t="shared" si="29"/>
        <v>□</v>
      </c>
      <c r="F38" s="24" t="str">
        <f t="shared" si="29"/>
        <v>□</v>
      </c>
      <c r="G38" s="93" t="str">
        <f t="shared" si="29"/>
        <v>□</v>
      </c>
      <c r="H38" s="44"/>
      <c r="J38" s="192"/>
      <c r="K38" s="159"/>
      <c r="L38" s="160"/>
      <c r="M38" s="160"/>
      <c r="N38" s="161"/>
      <c r="O38" s="37" t="s">
        <v>85</v>
      </c>
      <c r="P38" s="41" t="s">
        <v>53</v>
      </c>
      <c r="Q38" s="18" t="s">
        <v>53</v>
      </c>
      <c r="R38" s="18" t="s">
        <v>53</v>
      </c>
      <c r="S38" s="18" t="s">
        <v>53</v>
      </c>
      <c r="T38" s="79" t="s">
        <v>53</v>
      </c>
      <c r="U38" s="15"/>
      <c r="X38" s="142"/>
      <c r="Y38" s="142"/>
      <c r="Z38" s="142"/>
      <c r="AA38" s="142"/>
      <c r="AB38" s="142"/>
    </row>
    <row r="39" spans="1:28" ht="15.9" customHeight="1">
      <c r="A39" s="169"/>
      <c r="B39" s="21" t="s">
        <v>47</v>
      </c>
      <c r="C39" s="20" t="str">
        <f>IF(AND(X52&lt;3,X52&gt;0),"☑","□")</f>
        <v>□</v>
      </c>
      <c r="D39" s="20" t="str">
        <f t="shared" ref="D39:G39" si="30">IF(AND(Y52&lt;3,Y52&gt;0),"☑","□")</f>
        <v>□</v>
      </c>
      <c r="E39" s="20" t="str">
        <f t="shared" si="30"/>
        <v>□</v>
      </c>
      <c r="F39" s="20" t="str">
        <f t="shared" si="30"/>
        <v>□</v>
      </c>
      <c r="G39" s="89" t="str">
        <f t="shared" si="30"/>
        <v>□</v>
      </c>
      <c r="H39" s="44"/>
      <c r="J39" s="192"/>
      <c r="K39" s="159"/>
      <c r="L39" s="160"/>
      <c r="M39" s="160"/>
      <c r="N39" s="161"/>
      <c r="O39" s="37" t="s">
        <v>86</v>
      </c>
      <c r="P39" s="41" t="s">
        <v>53</v>
      </c>
      <c r="Q39" s="18" t="s">
        <v>53</v>
      </c>
      <c r="R39" s="18" t="s">
        <v>53</v>
      </c>
      <c r="S39" s="18" t="s">
        <v>53</v>
      </c>
      <c r="T39" s="79" t="s">
        <v>53</v>
      </c>
      <c r="U39" s="15"/>
      <c r="X39" s="142"/>
      <c r="Y39" s="142"/>
      <c r="Z39" s="142"/>
      <c r="AA39" s="142"/>
      <c r="AB39" s="142"/>
    </row>
    <row r="40" spans="1:28" ht="15.9" customHeight="1" thickBot="1">
      <c r="A40" s="170"/>
      <c r="B40" s="94" t="s">
        <v>48</v>
      </c>
      <c r="C40" s="95" t="str">
        <f>IF(X52=0,"☑","□")</f>
        <v>☑</v>
      </c>
      <c r="D40" s="95" t="str">
        <f t="shared" ref="D40:G40" si="31">IF(Y52=0,"☑","□")</f>
        <v>☑</v>
      </c>
      <c r="E40" s="95" t="str">
        <f t="shared" si="31"/>
        <v>☑</v>
      </c>
      <c r="F40" s="95" t="str">
        <f t="shared" si="31"/>
        <v>☑</v>
      </c>
      <c r="G40" s="96" t="str">
        <f t="shared" si="31"/>
        <v>☑</v>
      </c>
      <c r="H40" s="44"/>
      <c r="J40" s="192"/>
      <c r="K40" s="159"/>
      <c r="L40" s="160"/>
      <c r="M40" s="160"/>
      <c r="N40" s="161"/>
      <c r="O40" s="37" t="s">
        <v>87</v>
      </c>
      <c r="P40" s="41" t="s">
        <v>53</v>
      </c>
      <c r="Q40" s="18" t="s">
        <v>53</v>
      </c>
      <c r="R40" s="18" t="s">
        <v>53</v>
      </c>
      <c r="S40" s="18" t="s">
        <v>53</v>
      </c>
      <c r="T40" s="79" t="s">
        <v>53</v>
      </c>
      <c r="U40" s="15"/>
      <c r="X40" s="142"/>
      <c r="Y40" s="142"/>
      <c r="Z40" s="142"/>
      <c r="AA40" s="142"/>
      <c r="AB40" s="142"/>
    </row>
    <row r="41" spans="1:28" ht="15.9" customHeight="1">
      <c r="J41" s="192"/>
      <c r="K41" s="147"/>
      <c r="L41" s="148"/>
      <c r="M41" s="148"/>
      <c r="N41" s="149"/>
      <c r="O41" s="38" t="s">
        <v>88</v>
      </c>
      <c r="P41" s="42" t="s">
        <v>53</v>
      </c>
      <c r="Q41" s="19" t="s">
        <v>53</v>
      </c>
      <c r="R41" s="19" t="s">
        <v>53</v>
      </c>
      <c r="S41" s="19" t="s">
        <v>53</v>
      </c>
      <c r="T41" s="80" t="s">
        <v>53</v>
      </c>
      <c r="U41" s="15"/>
      <c r="X41" s="142"/>
      <c r="Y41" s="142"/>
      <c r="Z41" s="142"/>
      <c r="AA41" s="142"/>
      <c r="AB41" s="142"/>
    </row>
    <row r="42" spans="1:28" ht="15.9" customHeight="1">
      <c r="A42" s="131" t="s">
        <v>138</v>
      </c>
      <c r="B42" s="131"/>
      <c r="C42" s="131"/>
      <c r="D42" s="131"/>
      <c r="J42" s="192" t="s">
        <v>41</v>
      </c>
      <c r="K42" s="144"/>
      <c r="L42" s="145"/>
      <c r="M42" s="145"/>
      <c r="N42" s="146"/>
      <c r="O42" s="36" t="s">
        <v>89</v>
      </c>
      <c r="P42" s="43" t="s">
        <v>53</v>
      </c>
      <c r="Q42" s="17" t="s">
        <v>53</v>
      </c>
      <c r="R42" s="17" t="s">
        <v>53</v>
      </c>
      <c r="S42" s="17" t="s">
        <v>53</v>
      </c>
      <c r="T42" s="81" t="s">
        <v>53</v>
      </c>
      <c r="U42" s="15"/>
      <c r="X42" s="142">
        <f>COUNTIF(P42:P45,"☑")</f>
        <v>0</v>
      </c>
      <c r="Y42" s="142">
        <f t="shared" ref="Y42:AB42" si="32">COUNTIF(Q42:Q45,"☑")</f>
        <v>0</v>
      </c>
      <c r="Z42" s="142">
        <f t="shared" si="32"/>
        <v>0</v>
      </c>
      <c r="AA42" s="142">
        <f t="shared" si="32"/>
        <v>0</v>
      </c>
      <c r="AB42" s="142">
        <f t="shared" si="32"/>
        <v>0</v>
      </c>
    </row>
    <row r="43" spans="1:28" ht="15.9" customHeight="1">
      <c r="A43" s="60" t="s">
        <v>149</v>
      </c>
      <c r="B43" s="60"/>
      <c r="C43" s="60"/>
      <c r="D43" s="60"/>
      <c r="J43" s="192"/>
      <c r="K43" s="159"/>
      <c r="L43" s="160"/>
      <c r="M43" s="160"/>
      <c r="N43" s="161"/>
      <c r="O43" s="37" t="s">
        <v>90</v>
      </c>
      <c r="P43" s="41" t="s">
        <v>53</v>
      </c>
      <c r="Q43" s="18" t="s">
        <v>53</v>
      </c>
      <c r="R43" s="18" t="s">
        <v>53</v>
      </c>
      <c r="S43" s="18" t="s">
        <v>53</v>
      </c>
      <c r="T43" s="79" t="s">
        <v>53</v>
      </c>
      <c r="U43" s="15"/>
      <c r="X43" s="142"/>
      <c r="Y43" s="142"/>
      <c r="Z43" s="142"/>
      <c r="AA43" s="142"/>
      <c r="AB43" s="142"/>
    </row>
    <row r="44" spans="1:28" ht="15.9" customHeight="1">
      <c r="A44" s="60" t="s">
        <v>143</v>
      </c>
      <c r="B44" s="60"/>
      <c r="C44" s="60"/>
      <c r="D44" s="60"/>
      <c r="J44" s="192"/>
      <c r="K44" s="159"/>
      <c r="L44" s="160"/>
      <c r="M44" s="160"/>
      <c r="N44" s="161"/>
      <c r="O44" s="37" t="s">
        <v>60</v>
      </c>
      <c r="P44" s="41" t="s">
        <v>53</v>
      </c>
      <c r="Q44" s="18" t="s">
        <v>53</v>
      </c>
      <c r="R44" s="18" t="s">
        <v>53</v>
      </c>
      <c r="S44" s="18" t="s">
        <v>53</v>
      </c>
      <c r="T44" s="79" t="s">
        <v>53</v>
      </c>
      <c r="U44" s="15"/>
      <c r="X44" s="142"/>
      <c r="Y44" s="142"/>
      <c r="Z44" s="142"/>
      <c r="AA44" s="142"/>
      <c r="AB44" s="142"/>
    </row>
    <row r="45" spans="1:28" ht="15.9" customHeight="1">
      <c r="J45" s="192"/>
      <c r="K45" s="147"/>
      <c r="L45" s="148"/>
      <c r="M45" s="148"/>
      <c r="N45" s="149"/>
      <c r="O45" s="38" t="s">
        <v>91</v>
      </c>
      <c r="P45" s="42" t="s">
        <v>53</v>
      </c>
      <c r="Q45" s="19" t="s">
        <v>53</v>
      </c>
      <c r="R45" s="19" t="s">
        <v>53</v>
      </c>
      <c r="S45" s="19" t="s">
        <v>53</v>
      </c>
      <c r="T45" s="80" t="s">
        <v>53</v>
      </c>
      <c r="U45" s="15"/>
      <c r="X45" s="142"/>
      <c r="Y45" s="142"/>
      <c r="Z45" s="142"/>
      <c r="AA45" s="142"/>
      <c r="AB45" s="142"/>
    </row>
    <row r="46" spans="1:28" ht="15.9" customHeight="1">
      <c r="A46" s="109" t="s">
        <v>144</v>
      </c>
      <c r="B46" s="109"/>
      <c r="C46" s="109"/>
      <c r="D46" s="109"/>
      <c r="E46" s="109"/>
      <c r="F46" s="109"/>
      <c r="G46" s="109"/>
      <c r="J46" s="192" t="s">
        <v>42</v>
      </c>
      <c r="K46" s="144"/>
      <c r="L46" s="145"/>
      <c r="M46" s="145"/>
      <c r="N46" s="146"/>
      <c r="O46" s="36" t="s">
        <v>60</v>
      </c>
      <c r="P46" s="43" t="s">
        <v>53</v>
      </c>
      <c r="Q46" s="17" t="s">
        <v>53</v>
      </c>
      <c r="R46" s="17" t="s">
        <v>53</v>
      </c>
      <c r="S46" s="17" t="s">
        <v>53</v>
      </c>
      <c r="T46" s="81" t="s">
        <v>53</v>
      </c>
      <c r="U46" s="15"/>
      <c r="X46" s="142">
        <f>COUNTIF(P46:P47,"☑")</f>
        <v>0</v>
      </c>
      <c r="Y46" s="142">
        <f t="shared" ref="Y46:AB46" si="33">COUNTIF(Q46:Q47,"☑")</f>
        <v>0</v>
      </c>
      <c r="Z46" s="142">
        <f t="shared" si="33"/>
        <v>0</v>
      </c>
      <c r="AA46" s="142">
        <f t="shared" si="33"/>
        <v>0</v>
      </c>
      <c r="AB46" s="142">
        <f t="shared" si="33"/>
        <v>0</v>
      </c>
    </row>
    <row r="47" spans="1:28" ht="15.9" customHeight="1">
      <c r="A47" s="109"/>
      <c r="B47" s="109"/>
      <c r="C47" s="109"/>
      <c r="D47" s="109"/>
      <c r="E47" s="109"/>
      <c r="F47" s="109"/>
      <c r="G47" s="109"/>
      <c r="H47" s="8"/>
      <c r="J47" s="192"/>
      <c r="K47" s="147"/>
      <c r="L47" s="148"/>
      <c r="M47" s="148"/>
      <c r="N47" s="149"/>
      <c r="O47" s="38" t="s">
        <v>92</v>
      </c>
      <c r="P47" s="42" t="s">
        <v>53</v>
      </c>
      <c r="Q47" s="19" t="s">
        <v>53</v>
      </c>
      <c r="R47" s="19" t="s">
        <v>53</v>
      </c>
      <c r="S47" s="19" t="s">
        <v>53</v>
      </c>
      <c r="T47" s="80" t="s">
        <v>53</v>
      </c>
      <c r="U47" s="15"/>
      <c r="X47" s="142"/>
      <c r="Y47" s="142"/>
      <c r="Z47" s="142"/>
      <c r="AA47" s="142"/>
      <c r="AB47" s="142"/>
    </row>
    <row r="48" spans="1:28" ht="15.9" customHeight="1">
      <c r="A48" s="109"/>
      <c r="B48" s="109"/>
      <c r="C48" s="109"/>
      <c r="D48" s="109"/>
      <c r="E48" s="109"/>
      <c r="F48" s="109"/>
      <c r="G48" s="109"/>
      <c r="H48" s="8"/>
      <c r="J48" s="176" t="s">
        <v>43</v>
      </c>
      <c r="K48" s="150"/>
      <c r="L48" s="151"/>
      <c r="M48" s="151"/>
      <c r="N48" s="152"/>
      <c r="O48" s="36" t="s">
        <v>93</v>
      </c>
      <c r="P48" s="43" t="s">
        <v>53</v>
      </c>
      <c r="Q48" s="17" t="s">
        <v>53</v>
      </c>
      <c r="R48" s="17" t="s">
        <v>53</v>
      </c>
      <c r="S48" s="17" t="s">
        <v>53</v>
      </c>
      <c r="T48" s="81" t="s">
        <v>53</v>
      </c>
      <c r="U48" s="15"/>
      <c r="X48" s="140">
        <f>COUNTIF(P48:P51,"☑")</f>
        <v>0</v>
      </c>
      <c r="Y48" s="140">
        <f t="shared" ref="Y48:AB48" si="34">COUNTIF(Q48:Q51,"☑")</f>
        <v>0</v>
      </c>
      <c r="Z48" s="140">
        <f t="shared" si="34"/>
        <v>0</v>
      </c>
      <c r="AA48" s="140">
        <f t="shared" si="34"/>
        <v>0</v>
      </c>
      <c r="AB48" s="140">
        <f t="shared" si="34"/>
        <v>0</v>
      </c>
    </row>
    <row r="49" spans="1:36" ht="15.9" customHeight="1">
      <c r="A49" s="109"/>
      <c r="B49" s="109"/>
      <c r="C49" s="109"/>
      <c r="D49" s="109"/>
      <c r="E49" s="109"/>
      <c r="F49" s="109"/>
      <c r="G49" s="109"/>
      <c r="H49" s="8"/>
      <c r="J49" s="177"/>
      <c r="K49" s="153"/>
      <c r="L49" s="154"/>
      <c r="M49" s="154"/>
      <c r="N49" s="155"/>
      <c r="O49" s="37" t="s">
        <v>94</v>
      </c>
      <c r="P49" s="41" t="s">
        <v>53</v>
      </c>
      <c r="Q49" s="18" t="s">
        <v>53</v>
      </c>
      <c r="R49" s="18" t="s">
        <v>53</v>
      </c>
      <c r="S49" s="18" t="s">
        <v>53</v>
      </c>
      <c r="T49" s="79" t="s">
        <v>53</v>
      </c>
      <c r="U49" s="15"/>
      <c r="X49" s="141"/>
      <c r="Y49" s="141"/>
      <c r="Z49" s="141"/>
      <c r="AA49" s="141"/>
      <c r="AB49" s="141"/>
    </row>
    <row r="50" spans="1:36" ht="15.9" customHeight="1">
      <c r="A50" s="61" t="s">
        <v>147</v>
      </c>
      <c r="J50" s="177"/>
      <c r="K50" s="153"/>
      <c r="L50" s="154"/>
      <c r="M50" s="154"/>
      <c r="N50" s="155"/>
      <c r="O50" s="37" t="s">
        <v>95</v>
      </c>
      <c r="P50" s="41" t="s">
        <v>53</v>
      </c>
      <c r="Q50" s="18" t="s">
        <v>53</v>
      </c>
      <c r="R50" s="18" t="s">
        <v>53</v>
      </c>
      <c r="S50" s="18" t="s">
        <v>53</v>
      </c>
      <c r="T50" s="79" t="s">
        <v>53</v>
      </c>
      <c r="U50" s="15"/>
      <c r="X50" s="141"/>
      <c r="Y50" s="141"/>
      <c r="Z50" s="141"/>
      <c r="AA50" s="141"/>
      <c r="AB50" s="141"/>
    </row>
    <row r="51" spans="1:36" ht="15.9" customHeight="1">
      <c r="A51" s="61" t="s">
        <v>145</v>
      </c>
      <c r="J51" s="177"/>
      <c r="K51" s="156"/>
      <c r="L51" s="157"/>
      <c r="M51" s="157"/>
      <c r="N51" s="158"/>
      <c r="O51" s="38" t="s">
        <v>96</v>
      </c>
      <c r="P51" s="42" t="s">
        <v>53</v>
      </c>
      <c r="Q51" s="19" t="s">
        <v>53</v>
      </c>
      <c r="R51" s="19" t="s">
        <v>53</v>
      </c>
      <c r="S51" s="19" t="s">
        <v>53</v>
      </c>
      <c r="T51" s="80" t="s">
        <v>53</v>
      </c>
      <c r="U51" s="15"/>
      <c r="X51" s="141"/>
      <c r="Y51" s="141"/>
      <c r="Z51" s="141"/>
      <c r="AA51" s="141"/>
      <c r="AB51" s="141"/>
    </row>
    <row r="52" spans="1:36" ht="15.9" customHeight="1">
      <c r="J52" s="192" t="s">
        <v>44</v>
      </c>
      <c r="K52" s="144"/>
      <c r="L52" s="145"/>
      <c r="M52" s="145"/>
      <c r="N52" s="146"/>
      <c r="O52" s="36" t="s">
        <v>97</v>
      </c>
      <c r="P52" s="43" t="s">
        <v>53</v>
      </c>
      <c r="Q52" s="17" t="s">
        <v>53</v>
      </c>
      <c r="R52" s="17" t="s">
        <v>53</v>
      </c>
      <c r="S52" s="17" t="s">
        <v>53</v>
      </c>
      <c r="T52" s="81" t="s">
        <v>53</v>
      </c>
      <c r="U52" s="15"/>
      <c r="X52" s="142">
        <f>COUNTIF(P52:P54,"☑")</f>
        <v>0</v>
      </c>
      <c r="Y52" s="142">
        <f t="shared" ref="Y52:AB52" si="35">COUNTIF(Q52:Q54,"☑")</f>
        <v>0</v>
      </c>
      <c r="Z52" s="142">
        <f t="shared" si="35"/>
        <v>0</v>
      </c>
      <c r="AA52" s="142">
        <f t="shared" si="35"/>
        <v>0</v>
      </c>
      <c r="AB52" s="142">
        <f t="shared" si="35"/>
        <v>0</v>
      </c>
    </row>
    <row r="53" spans="1:36" ht="15.9" customHeight="1">
      <c r="A53" s="132" t="str">
        <f>①共通!B2</f>
        <v>　株式・有限会社○○○○</v>
      </c>
      <c r="B53" s="133"/>
      <c r="C53" s="133"/>
      <c r="D53" s="133"/>
      <c r="E53" s="133"/>
      <c r="F53" s="134"/>
      <c r="J53" s="192"/>
      <c r="K53" s="159"/>
      <c r="L53" s="160"/>
      <c r="M53" s="160"/>
      <c r="N53" s="161"/>
      <c r="O53" s="37" t="s">
        <v>57</v>
      </c>
      <c r="P53" s="41" t="s">
        <v>53</v>
      </c>
      <c r="Q53" s="18" t="s">
        <v>53</v>
      </c>
      <c r="R53" s="18" t="s">
        <v>53</v>
      </c>
      <c r="S53" s="18" t="s">
        <v>53</v>
      </c>
      <c r="T53" s="79" t="s">
        <v>53</v>
      </c>
      <c r="U53" s="15"/>
      <c r="X53" s="142"/>
      <c r="Y53" s="142"/>
      <c r="Z53" s="142"/>
      <c r="AA53" s="142"/>
      <c r="AB53" s="142"/>
    </row>
    <row r="54" spans="1:36" ht="15.9" customHeight="1" thickBot="1">
      <c r="A54" s="135"/>
      <c r="B54" s="136"/>
      <c r="C54" s="136"/>
      <c r="D54" s="136"/>
      <c r="E54" s="136"/>
      <c r="F54" s="137"/>
      <c r="J54" s="193"/>
      <c r="K54" s="162"/>
      <c r="L54" s="163"/>
      <c r="M54" s="163"/>
      <c r="N54" s="164"/>
      <c r="O54" s="82" t="s">
        <v>98</v>
      </c>
      <c r="P54" s="83" t="s">
        <v>53</v>
      </c>
      <c r="Q54" s="84" t="s">
        <v>53</v>
      </c>
      <c r="R54" s="84" t="s">
        <v>53</v>
      </c>
      <c r="S54" s="84" t="s">
        <v>53</v>
      </c>
      <c r="T54" s="85" t="s">
        <v>53</v>
      </c>
      <c r="U54" s="15"/>
      <c r="X54" s="142"/>
      <c r="Y54" s="142"/>
      <c r="Z54" s="142"/>
      <c r="AA54" s="142"/>
      <c r="AB54" s="142"/>
    </row>
    <row r="55" spans="1:36" ht="19.5" customHeight="1">
      <c r="A55" s="68"/>
    </row>
    <row r="56" spans="1:36" ht="19.5" customHeight="1">
      <c r="A56" s="60"/>
      <c r="B56" s="68"/>
      <c r="C56" s="68"/>
      <c r="D56" s="68"/>
      <c r="E56" s="60"/>
      <c r="F56" s="61"/>
      <c r="G56" s="61"/>
      <c r="H56" s="61"/>
      <c r="I56" s="61"/>
      <c r="J56" s="61"/>
      <c r="K56" s="61"/>
      <c r="L56" s="61"/>
      <c r="M56" s="61"/>
      <c r="N56" s="61"/>
      <c r="O56" s="61"/>
      <c r="P56" s="61"/>
      <c r="Q56" s="139"/>
      <c r="R56" s="139"/>
      <c r="S56" s="138"/>
      <c r="T56" s="138"/>
      <c r="U56" s="70"/>
      <c r="V56" s="138"/>
      <c r="W56" s="138"/>
      <c r="X56" s="70"/>
      <c r="Y56" s="61"/>
      <c r="Z56" s="139"/>
      <c r="AA56" s="139"/>
      <c r="AB56" s="138"/>
      <c r="AC56" s="138"/>
      <c r="AD56" s="70"/>
      <c r="AE56" s="138"/>
      <c r="AF56" s="138"/>
      <c r="AG56" s="70"/>
      <c r="AH56" s="61"/>
      <c r="AI56" s="139"/>
      <c r="AJ56" s="139"/>
    </row>
    <row r="57" spans="1:36" ht="19.5" customHeight="1">
      <c r="A57" s="60"/>
      <c r="B57" s="60"/>
      <c r="C57" s="60"/>
      <c r="D57" s="60"/>
      <c r="E57" s="60"/>
      <c r="F57" s="60"/>
      <c r="G57" s="60"/>
      <c r="H57" s="60"/>
      <c r="I57" s="60"/>
      <c r="J57" s="60"/>
      <c r="K57" s="60"/>
      <c r="L57" s="60"/>
      <c r="M57" s="60"/>
      <c r="N57" s="60"/>
      <c r="O57" s="60"/>
      <c r="P57" s="61"/>
      <c r="Q57" s="139"/>
      <c r="R57" s="139"/>
      <c r="S57" s="138"/>
      <c r="T57" s="138"/>
      <c r="U57" s="70"/>
      <c r="V57" s="138"/>
      <c r="W57" s="138"/>
      <c r="X57" s="70"/>
      <c r="Y57" s="61"/>
      <c r="Z57" s="139"/>
      <c r="AA57" s="139"/>
      <c r="AB57" s="138"/>
      <c r="AC57" s="138"/>
      <c r="AD57" s="70"/>
      <c r="AE57" s="138"/>
      <c r="AF57" s="138"/>
      <c r="AG57" s="70"/>
      <c r="AH57" s="61"/>
      <c r="AI57" s="139"/>
      <c r="AJ57" s="139"/>
    </row>
    <row r="58" spans="1:36" ht="19.5" customHeight="1">
      <c r="A58" s="68"/>
      <c r="B58" s="60"/>
      <c r="C58" s="60"/>
      <c r="D58" s="60"/>
      <c r="E58" s="60"/>
      <c r="F58" s="60"/>
      <c r="G58" s="60"/>
      <c r="H58" s="60"/>
      <c r="I58" s="60"/>
      <c r="J58" s="60"/>
      <c r="K58" s="60"/>
      <c r="L58" s="60"/>
      <c r="M58" s="60"/>
      <c r="N58" s="60"/>
      <c r="O58" s="60"/>
      <c r="P58" s="61"/>
      <c r="Q58" s="61"/>
      <c r="R58" s="67"/>
      <c r="S58" s="61"/>
      <c r="T58" s="61"/>
      <c r="U58" s="61"/>
      <c r="V58" s="61"/>
      <c r="W58" s="61"/>
      <c r="X58" s="61"/>
      <c r="Y58" s="61"/>
      <c r="Z58" s="61"/>
      <c r="AA58" s="67"/>
      <c r="AB58" s="61"/>
      <c r="AC58" s="61"/>
      <c r="AD58" s="61"/>
      <c r="AE58" s="61"/>
      <c r="AF58" s="61"/>
      <c r="AG58" s="61"/>
      <c r="AH58" s="61"/>
      <c r="AI58" s="61"/>
      <c r="AJ58" s="67"/>
    </row>
    <row r="59" spans="1:36" ht="19.5" customHeight="1">
      <c r="A59" s="71"/>
      <c r="B59" s="68"/>
      <c r="C59" s="68"/>
      <c r="D59" s="68"/>
      <c r="E59" s="68"/>
      <c r="F59" s="69"/>
      <c r="G59" s="69"/>
      <c r="H59" s="69"/>
      <c r="I59" s="69"/>
      <c r="J59" s="69"/>
      <c r="K59" s="69"/>
      <c r="L59" s="69"/>
      <c r="M59" s="69"/>
      <c r="N59" s="69"/>
      <c r="O59" s="69"/>
      <c r="P59" s="61"/>
      <c r="Q59" s="61"/>
      <c r="R59" s="67"/>
      <c r="S59" s="61"/>
      <c r="T59" s="61"/>
      <c r="U59" s="61"/>
      <c r="V59" s="61"/>
      <c r="W59" s="61"/>
      <c r="X59" s="61"/>
      <c r="Y59" s="61"/>
      <c r="Z59" s="61"/>
      <c r="AA59" s="67"/>
      <c r="AB59" s="61"/>
      <c r="AC59" s="61"/>
      <c r="AD59" s="61"/>
      <c r="AE59" s="61"/>
      <c r="AF59" s="61"/>
      <c r="AG59" s="61"/>
      <c r="AH59" s="61"/>
      <c r="AI59" s="61"/>
      <c r="AJ59" s="67"/>
    </row>
    <row r="60" spans="1:36" ht="19.5" customHeight="1">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row>
    <row r="61" spans="1:36" ht="19.5" customHeight="1">
      <c r="A61" s="61"/>
      <c r="B61" s="71"/>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row>
    <row r="62" spans="1:36" ht="19.5" customHeight="1">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row>
    <row r="63" spans="1:36" ht="19.5" customHeight="1">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row>
    <row r="64" spans="1:36" ht="19.5" customHeight="1"/>
    <row r="65" ht="19.5" customHeight="1"/>
    <row r="66" ht="19.5" customHeight="1"/>
    <row r="67" ht="19.5" customHeight="1"/>
  </sheetData>
  <mergeCells count="131">
    <mergeCell ref="J52:J54"/>
    <mergeCell ref="K15:K22"/>
    <mergeCell ref="K23:K28"/>
    <mergeCell ref="K29:K32"/>
    <mergeCell ref="J29:J32"/>
    <mergeCell ref="J33:J36"/>
    <mergeCell ref="J37:J41"/>
    <mergeCell ref="J42:J45"/>
    <mergeCell ref="J46:J47"/>
    <mergeCell ref="J48:J51"/>
    <mergeCell ref="J15:J22"/>
    <mergeCell ref="J23:J28"/>
    <mergeCell ref="A1:D1"/>
    <mergeCell ref="A2:D2"/>
    <mergeCell ref="A5:A7"/>
    <mergeCell ref="A8:A10"/>
    <mergeCell ref="A11:A13"/>
    <mergeCell ref="A14:A16"/>
    <mergeCell ref="C3:G3"/>
    <mergeCell ref="K37:N41"/>
    <mergeCell ref="K42:N45"/>
    <mergeCell ref="M23:M28"/>
    <mergeCell ref="N23:N28"/>
    <mergeCell ref="M29:M32"/>
    <mergeCell ref="N29:N32"/>
    <mergeCell ref="M33:M36"/>
    <mergeCell ref="N33:N36"/>
    <mergeCell ref="M15:M22"/>
    <mergeCell ref="N15:N22"/>
    <mergeCell ref="L23:L28"/>
    <mergeCell ref="L29:L32"/>
    <mergeCell ref="L33:L36"/>
    <mergeCell ref="K33:K36"/>
    <mergeCell ref="J2:Q2"/>
    <mergeCell ref="J5:J7"/>
    <mergeCell ref="J8:J10"/>
    <mergeCell ref="A35:A37"/>
    <mergeCell ref="A38:A40"/>
    <mergeCell ref="X5:X7"/>
    <mergeCell ref="X8:X10"/>
    <mergeCell ref="X11:X14"/>
    <mergeCell ref="X15:X22"/>
    <mergeCell ref="X23:X28"/>
    <mergeCell ref="A17:A19"/>
    <mergeCell ref="A20:A22"/>
    <mergeCell ref="A23:A25"/>
    <mergeCell ref="A26:A28"/>
    <mergeCell ref="A29:A31"/>
    <mergeCell ref="A32:A34"/>
    <mergeCell ref="K11:N14"/>
    <mergeCell ref="K8:N10"/>
    <mergeCell ref="K5:N7"/>
    <mergeCell ref="J11:J14"/>
    <mergeCell ref="L15:L22"/>
    <mergeCell ref="X52:X54"/>
    <mergeCell ref="K3:N3"/>
    <mergeCell ref="P3:T3"/>
    <mergeCell ref="X29:X32"/>
    <mergeCell ref="X33:X36"/>
    <mergeCell ref="X37:X41"/>
    <mergeCell ref="X42:X45"/>
    <mergeCell ref="X46:X47"/>
    <mergeCell ref="X48:X51"/>
    <mergeCell ref="K46:N47"/>
    <mergeCell ref="K48:N51"/>
    <mergeCell ref="K52:N54"/>
    <mergeCell ref="Y11:Y14"/>
    <mergeCell ref="Z11:Z14"/>
    <mergeCell ref="AA11:AA14"/>
    <mergeCell ref="AB11:AB14"/>
    <mergeCell ref="Y15:Y22"/>
    <mergeCell ref="Z15:Z22"/>
    <mergeCell ref="AA15:AA22"/>
    <mergeCell ref="AB15:AB22"/>
    <mergeCell ref="Y5:Y7"/>
    <mergeCell ref="Z5:Z7"/>
    <mergeCell ref="AA5:AA7"/>
    <mergeCell ref="AB5:AB7"/>
    <mergeCell ref="Y8:Y10"/>
    <mergeCell ref="Z8:Z10"/>
    <mergeCell ref="AA8:AA10"/>
    <mergeCell ref="AB8:AB10"/>
    <mergeCell ref="Y33:Y36"/>
    <mergeCell ref="Z33:Z36"/>
    <mergeCell ref="AA33:AA36"/>
    <mergeCell ref="AB33:AB36"/>
    <mergeCell ref="Y37:Y41"/>
    <mergeCell ref="Z37:Z41"/>
    <mergeCell ref="AA37:AA41"/>
    <mergeCell ref="AB37:AB41"/>
    <mergeCell ref="Y23:Y28"/>
    <mergeCell ref="Z23:Z28"/>
    <mergeCell ref="AA23:AA28"/>
    <mergeCell ref="AB23:AB28"/>
    <mergeCell ref="Y29:Y32"/>
    <mergeCell ref="Z29:Z32"/>
    <mergeCell ref="AA29:AA32"/>
    <mergeCell ref="AB29:AB32"/>
    <mergeCell ref="AB52:AB54"/>
    <mergeCell ref="Y42:Y45"/>
    <mergeCell ref="Z42:Z45"/>
    <mergeCell ref="AA42:AA45"/>
    <mergeCell ref="AB42:AB45"/>
    <mergeCell ref="Y46:Y47"/>
    <mergeCell ref="Z46:Z47"/>
    <mergeCell ref="AA46:AA47"/>
    <mergeCell ref="AB46:AB47"/>
    <mergeCell ref="A42:D42"/>
    <mergeCell ref="A46:G49"/>
    <mergeCell ref="A53:F54"/>
    <mergeCell ref="AE56:AF56"/>
    <mergeCell ref="AI56:AJ56"/>
    <mergeCell ref="Q57:R57"/>
    <mergeCell ref="S57:T57"/>
    <mergeCell ref="V57:W57"/>
    <mergeCell ref="Z57:AA57"/>
    <mergeCell ref="AB57:AC57"/>
    <mergeCell ref="AE57:AF57"/>
    <mergeCell ref="AI57:AJ57"/>
    <mergeCell ref="Q56:R56"/>
    <mergeCell ref="S56:T56"/>
    <mergeCell ref="V56:W56"/>
    <mergeCell ref="Z56:AA56"/>
    <mergeCell ref="AB56:AC56"/>
    <mergeCell ref="Y48:Y51"/>
    <mergeCell ref="Z48:Z51"/>
    <mergeCell ref="AA48:AA51"/>
    <mergeCell ref="AB48:AB51"/>
    <mergeCell ref="Y52:Y54"/>
    <mergeCell ref="Z52:Z54"/>
    <mergeCell ref="AA52:AA54"/>
  </mergeCells>
  <phoneticPr fontId="1"/>
  <dataValidations count="1">
    <dataValidation type="list" allowBlank="1" showInputMessage="1" showErrorMessage="1" sqref="M15:M36 K15:K36 P5:T54" xr:uid="{00000000-0002-0000-0100-000000000000}">
      <formula1>$W$5:$W$6</formula1>
    </dataValidation>
  </dataValidations>
  <pageMargins left="0.7" right="0.7" top="0.75" bottom="0.75" header="0.3" footer="0.3"/>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①共通</vt:lpstr>
      <vt:lpstr>②業種特化</vt:lpstr>
      <vt:lpstr>①共通!Print_Area</vt:lpstr>
      <vt:lpstr>②業種特化!Print_Area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2024-04-10T01:26:32Z</dcterms:created>
  <dcterms:modified xsi:type="dcterms:W3CDTF">2024-07-11T05:11:28Z</dcterms:modified>
</cp:coreProperties>
</file>